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owder.x\Documents\17-18 Negotiations Documents\"/>
    </mc:Choice>
  </mc:AlternateContent>
  <bookViews>
    <workbookView xWindow="0" yWindow="0" windowWidth="28800" windowHeight="11835" activeTab="2"/>
  </bookViews>
  <sheets>
    <sheet name="Employees Y-Rated" sheetId="4" r:id="rId1"/>
    <sheet name="Proposed Salary Schedules" sheetId="5" r:id="rId2"/>
    <sheet name="Rec Updated Orig Data Extract" sheetId="2" r:id="rId3"/>
    <sheet name="Sheet1" sheetId="7" r:id="rId4"/>
  </sheets>
  <definedNames>
    <definedName name="_xlnm.Print_Area" localSheetId="0">'Employees Y-Rated'!$A$1:$F$25</definedName>
    <definedName name="_xlnm.Print_Area" localSheetId="1">'Proposed Salary Schedules'!$A$1:$U$27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N3" i="2" s="1"/>
  <c r="L4" i="2"/>
  <c r="N4" i="2" s="1"/>
  <c r="L5" i="2"/>
  <c r="N5" i="2" s="1"/>
  <c r="L6" i="2"/>
  <c r="N6" i="2" s="1"/>
  <c r="L7" i="2"/>
  <c r="N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L26" i="2"/>
  <c r="N26" i="2" s="1"/>
  <c r="L27" i="2"/>
  <c r="N27" i="2" s="1"/>
  <c r="L28" i="2"/>
  <c r="N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N36" i="2" s="1"/>
  <c r="L37" i="2"/>
  <c r="N37" i="2" s="1"/>
  <c r="L38" i="2"/>
  <c r="N38" i="2" s="1"/>
  <c r="L39" i="2"/>
  <c r="N39" i="2" s="1"/>
  <c r="L40" i="2"/>
  <c r="N40" i="2" s="1"/>
  <c r="L41" i="2"/>
  <c r="N41" i="2" s="1"/>
  <c r="L42" i="2"/>
  <c r="N42" i="2" s="1"/>
  <c r="L43" i="2"/>
  <c r="N43" i="2" s="1"/>
  <c r="L44" i="2"/>
  <c r="N44" i="2" s="1"/>
  <c r="L45" i="2"/>
  <c r="N45" i="2" s="1"/>
  <c r="L46" i="2"/>
  <c r="N46" i="2" s="1"/>
  <c r="L47" i="2"/>
  <c r="N47" i="2" s="1"/>
  <c r="L48" i="2"/>
  <c r="N48" i="2" s="1"/>
  <c r="L49" i="2"/>
  <c r="N49" i="2" s="1"/>
  <c r="L50" i="2"/>
  <c r="N50" i="2" s="1"/>
  <c r="L51" i="2"/>
  <c r="N51" i="2" s="1"/>
  <c r="L52" i="2"/>
  <c r="N52" i="2" s="1"/>
  <c r="L53" i="2"/>
  <c r="N53" i="2" s="1"/>
  <c r="L54" i="2"/>
  <c r="N54" i="2" s="1"/>
  <c r="L55" i="2"/>
  <c r="N55" i="2" s="1"/>
  <c r="L56" i="2"/>
  <c r="N56" i="2" s="1"/>
  <c r="L57" i="2"/>
  <c r="N57" i="2" s="1"/>
  <c r="L58" i="2"/>
  <c r="N58" i="2" s="1"/>
  <c r="L59" i="2"/>
  <c r="N59" i="2" s="1"/>
  <c r="L60" i="2"/>
  <c r="N60" i="2" s="1"/>
  <c r="L61" i="2"/>
  <c r="N61" i="2" s="1"/>
  <c r="L62" i="2"/>
  <c r="N62" i="2" s="1"/>
  <c r="L63" i="2"/>
  <c r="N63" i="2" s="1"/>
  <c r="L64" i="2"/>
  <c r="N64" i="2" s="1"/>
  <c r="L65" i="2"/>
  <c r="N65" i="2" s="1"/>
  <c r="L66" i="2"/>
  <c r="N66" i="2" s="1"/>
  <c r="L67" i="2"/>
  <c r="N67" i="2" s="1"/>
  <c r="L68" i="2"/>
  <c r="N68" i="2" s="1"/>
  <c r="L69" i="2"/>
  <c r="N69" i="2" s="1"/>
  <c r="L70" i="2"/>
  <c r="N70" i="2" s="1"/>
  <c r="L71" i="2"/>
  <c r="N71" i="2" s="1"/>
  <c r="L72" i="2"/>
  <c r="N72" i="2" s="1"/>
  <c r="L73" i="2"/>
  <c r="N73" i="2" s="1"/>
  <c r="L74" i="2"/>
  <c r="N74" i="2" s="1"/>
  <c r="L75" i="2"/>
  <c r="N75" i="2" s="1"/>
  <c r="L76" i="2"/>
  <c r="N76" i="2" s="1"/>
  <c r="L77" i="2"/>
  <c r="N77" i="2" s="1"/>
  <c r="L78" i="2"/>
  <c r="N78" i="2" s="1"/>
  <c r="L79" i="2"/>
  <c r="N79" i="2" s="1"/>
  <c r="L80" i="2"/>
  <c r="N80" i="2" s="1"/>
  <c r="L81" i="2"/>
  <c r="N81" i="2" s="1"/>
  <c r="L82" i="2"/>
  <c r="N82" i="2" s="1"/>
  <c r="L83" i="2"/>
  <c r="N83" i="2" s="1"/>
  <c r="L84" i="2"/>
  <c r="N84" i="2" s="1"/>
  <c r="L85" i="2"/>
  <c r="N85" i="2" s="1"/>
  <c r="L86" i="2"/>
  <c r="N86" i="2" s="1"/>
  <c r="L87" i="2"/>
  <c r="N87" i="2" s="1"/>
  <c r="L88" i="2"/>
  <c r="N88" i="2" s="1"/>
  <c r="L89" i="2"/>
  <c r="N89" i="2" s="1"/>
  <c r="L90" i="2"/>
  <c r="N90" i="2" s="1"/>
  <c r="L91" i="2"/>
  <c r="N91" i="2" s="1"/>
  <c r="L92" i="2"/>
  <c r="N92" i="2" s="1"/>
  <c r="L93" i="2"/>
  <c r="N93" i="2" s="1"/>
  <c r="L94" i="2"/>
  <c r="N94" i="2" s="1"/>
  <c r="L95" i="2"/>
  <c r="N95" i="2" s="1"/>
  <c r="L96" i="2"/>
  <c r="N96" i="2" s="1"/>
  <c r="L97" i="2"/>
  <c r="N97" i="2" s="1"/>
  <c r="L98" i="2"/>
  <c r="N98" i="2" s="1"/>
  <c r="L99" i="2"/>
  <c r="N99" i="2" s="1"/>
  <c r="L100" i="2"/>
  <c r="N100" i="2" s="1"/>
  <c r="L101" i="2"/>
  <c r="N101" i="2" s="1"/>
  <c r="L102" i="2"/>
  <c r="N102" i="2" s="1"/>
  <c r="L103" i="2"/>
  <c r="N103" i="2" s="1"/>
  <c r="L104" i="2"/>
  <c r="N104" i="2" s="1"/>
  <c r="L105" i="2"/>
  <c r="N105" i="2" s="1"/>
  <c r="L106" i="2"/>
  <c r="N106" i="2" s="1"/>
  <c r="L107" i="2"/>
  <c r="N107" i="2" s="1"/>
  <c r="L108" i="2"/>
  <c r="N108" i="2" s="1"/>
  <c r="L109" i="2"/>
  <c r="N109" i="2" s="1"/>
  <c r="L110" i="2"/>
  <c r="N110" i="2" s="1"/>
  <c r="L111" i="2"/>
  <c r="N111" i="2" s="1"/>
  <c r="L112" i="2"/>
  <c r="N112" i="2" s="1"/>
  <c r="L113" i="2"/>
  <c r="N113" i="2" s="1"/>
  <c r="L114" i="2"/>
  <c r="N114" i="2" s="1"/>
  <c r="L115" i="2"/>
  <c r="N115" i="2" s="1"/>
  <c r="L116" i="2"/>
  <c r="N116" i="2" s="1"/>
  <c r="L117" i="2"/>
  <c r="N117" i="2" s="1"/>
  <c r="L118" i="2"/>
  <c r="N118" i="2" s="1"/>
  <c r="L119" i="2"/>
  <c r="N119" i="2" s="1"/>
  <c r="L120" i="2"/>
  <c r="N120" i="2" s="1"/>
  <c r="L121" i="2"/>
  <c r="N121" i="2" s="1"/>
  <c r="L122" i="2"/>
  <c r="N122" i="2" s="1"/>
  <c r="L123" i="2"/>
  <c r="N123" i="2" s="1"/>
  <c r="L124" i="2"/>
  <c r="N124" i="2" s="1"/>
  <c r="L125" i="2"/>
  <c r="N125" i="2" s="1"/>
  <c r="L126" i="2"/>
  <c r="N126" i="2" s="1"/>
  <c r="L127" i="2"/>
  <c r="N127" i="2" s="1"/>
  <c r="L128" i="2"/>
  <c r="N128" i="2" s="1"/>
  <c r="L129" i="2"/>
  <c r="N129" i="2" s="1"/>
  <c r="L130" i="2"/>
  <c r="N130" i="2" s="1"/>
  <c r="L131" i="2"/>
  <c r="N131" i="2" s="1"/>
  <c r="L132" i="2"/>
  <c r="N132" i="2" s="1"/>
  <c r="L133" i="2"/>
  <c r="N133" i="2" s="1"/>
  <c r="L134" i="2"/>
  <c r="N134" i="2" s="1"/>
  <c r="L135" i="2"/>
  <c r="N135" i="2" s="1"/>
  <c r="L136" i="2"/>
  <c r="N136" i="2" s="1"/>
  <c r="L137" i="2"/>
  <c r="N137" i="2" s="1"/>
  <c r="L138" i="2"/>
  <c r="N138" i="2" s="1"/>
  <c r="L139" i="2"/>
  <c r="N139" i="2" s="1"/>
  <c r="L140" i="2"/>
  <c r="N140" i="2" s="1"/>
  <c r="L141" i="2"/>
  <c r="N141" i="2" s="1"/>
  <c r="L142" i="2"/>
  <c r="N142" i="2" s="1"/>
  <c r="L143" i="2"/>
  <c r="N143" i="2" s="1"/>
  <c r="L144" i="2"/>
  <c r="N144" i="2" s="1"/>
  <c r="L145" i="2"/>
  <c r="N145" i="2" s="1"/>
  <c r="L146" i="2"/>
  <c r="N146" i="2" s="1"/>
  <c r="L147" i="2"/>
  <c r="N147" i="2" s="1"/>
  <c r="L148" i="2"/>
  <c r="N148" i="2" s="1"/>
  <c r="L149" i="2"/>
  <c r="N149" i="2" s="1"/>
  <c r="L150" i="2"/>
  <c r="N150" i="2" s="1"/>
  <c r="L151" i="2"/>
  <c r="N151" i="2" s="1"/>
  <c r="L152" i="2"/>
  <c r="N152" i="2" s="1"/>
  <c r="L153" i="2"/>
  <c r="N153" i="2" s="1"/>
  <c r="L154" i="2"/>
  <c r="N154" i="2" s="1"/>
  <c r="L155" i="2"/>
  <c r="N155" i="2" s="1"/>
  <c r="L156" i="2"/>
  <c r="N156" i="2" s="1"/>
  <c r="L157" i="2"/>
  <c r="N157" i="2" s="1"/>
  <c r="L158" i="2"/>
  <c r="N158" i="2" s="1"/>
  <c r="L159" i="2"/>
  <c r="N159" i="2" s="1"/>
  <c r="L160" i="2"/>
  <c r="N160" i="2" s="1"/>
  <c r="L161" i="2"/>
  <c r="N161" i="2" s="1"/>
  <c r="L162" i="2"/>
  <c r="N162" i="2" s="1"/>
  <c r="L163" i="2"/>
  <c r="N163" i="2" s="1"/>
  <c r="L164" i="2"/>
  <c r="N164" i="2" s="1"/>
  <c r="L165" i="2"/>
  <c r="N165" i="2" s="1"/>
  <c r="L166" i="2"/>
  <c r="N166" i="2" s="1"/>
  <c r="L167" i="2"/>
  <c r="N167" i="2" s="1"/>
  <c r="L168" i="2"/>
  <c r="N168" i="2" s="1"/>
  <c r="L169" i="2"/>
  <c r="N169" i="2" s="1"/>
  <c r="L170" i="2"/>
  <c r="N170" i="2" s="1"/>
  <c r="L171" i="2"/>
  <c r="N171" i="2" s="1"/>
  <c r="L172" i="2"/>
  <c r="N172" i="2" s="1"/>
  <c r="L173" i="2"/>
  <c r="N173" i="2" s="1"/>
  <c r="L174" i="2"/>
  <c r="N174" i="2" s="1"/>
  <c r="L175" i="2"/>
  <c r="N175" i="2" s="1"/>
  <c r="L176" i="2"/>
  <c r="N176" i="2" s="1"/>
  <c r="L177" i="2"/>
  <c r="N177" i="2" s="1"/>
  <c r="L178" i="2"/>
  <c r="N178" i="2" s="1"/>
  <c r="L179" i="2"/>
  <c r="N179" i="2" s="1"/>
  <c r="L180" i="2"/>
  <c r="N180" i="2" s="1"/>
  <c r="L181" i="2"/>
  <c r="N181" i="2" s="1"/>
  <c r="L182" i="2"/>
  <c r="N182" i="2" s="1"/>
  <c r="L183" i="2"/>
  <c r="N183" i="2" s="1"/>
  <c r="L184" i="2"/>
  <c r="N184" i="2" s="1"/>
  <c r="L185" i="2"/>
  <c r="N185" i="2" s="1"/>
  <c r="L186" i="2"/>
  <c r="N186" i="2" s="1"/>
  <c r="L187" i="2"/>
  <c r="N187" i="2" s="1"/>
  <c r="L188" i="2"/>
  <c r="N188" i="2" s="1"/>
  <c r="L189" i="2"/>
  <c r="N189" i="2" s="1"/>
  <c r="L190" i="2"/>
  <c r="N190" i="2" s="1"/>
  <c r="L191" i="2"/>
  <c r="N191" i="2" s="1"/>
  <c r="L192" i="2"/>
  <c r="N192" i="2" s="1"/>
  <c r="L193" i="2"/>
  <c r="N193" i="2" s="1"/>
  <c r="L194" i="2"/>
  <c r="N194" i="2" s="1"/>
  <c r="L195" i="2"/>
  <c r="N195" i="2" s="1"/>
  <c r="L196" i="2"/>
  <c r="N196" i="2" s="1"/>
  <c r="L197" i="2"/>
  <c r="N197" i="2" s="1"/>
  <c r="L198" i="2"/>
  <c r="N198" i="2" s="1"/>
  <c r="L199" i="2"/>
  <c r="N199" i="2" s="1"/>
  <c r="L200" i="2"/>
  <c r="N200" i="2" s="1"/>
  <c r="L201" i="2"/>
  <c r="N201" i="2" s="1"/>
  <c r="L202" i="2"/>
  <c r="N202" i="2" s="1"/>
  <c r="L203" i="2"/>
  <c r="N203" i="2" s="1"/>
  <c r="L204" i="2"/>
  <c r="N204" i="2" s="1"/>
  <c r="L205" i="2"/>
  <c r="N205" i="2" s="1"/>
  <c r="L206" i="2"/>
  <c r="N206" i="2" s="1"/>
  <c r="L207" i="2"/>
  <c r="N207" i="2" s="1"/>
  <c r="L208" i="2"/>
  <c r="N208" i="2" s="1"/>
  <c r="L209" i="2"/>
  <c r="N209" i="2" s="1"/>
  <c r="L210" i="2"/>
  <c r="N210" i="2" s="1"/>
  <c r="L211" i="2"/>
  <c r="N211" i="2" s="1"/>
  <c r="L212" i="2"/>
  <c r="N212" i="2" s="1"/>
  <c r="L213" i="2"/>
  <c r="N213" i="2" s="1"/>
  <c r="L214" i="2"/>
  <c r="N214" i="2" s="1"/>
  <c r="L215" i="2"/>
  <c r="N215" i="2" s="1"/>
  <c r="L216" i="2"/>
  <c r="N216" i="2" s="1"/>
  <c r="L217" i="2"/>
  <c r="N217" i="2" s="1"/>
  <c r="L218" i="2"/>
  <c r="N218" i="2" s="1"/>
  <c r="L219" i="2"/>
  <c r="N219" i="2" s="1"/>
  <c r="L220" i="2"/>
  <c r="N220" i="2" s="1"/>
  <c r="L221" i="2"/>
  <c r="N221" i="2" s="1"/>
  <c r="L222" i="2"/>
  <c r="N222" i="2" s="1"/>
  <c r="L223" i="2"/>
  <c r="N223" i="2" s="1"/>
  <c r="L224" i="2"/>
  <c r="N224" i="2" s="1"/>
  <c r="L225" i="2"/>
  <c r="N225" i="2" s="1"/>
  <c r="L226" i="2"/>
  <c r="N226" i="2" s="1"/>
  <c r="L227" i="2"/>
  <c r="N227" i="2" s="1"/>
  <c r="L228" i="2"/>
  <c r="N228" i="2" s="1"/>
  <c r="L229" i="2"/>
  <c r="N229" i="2" s="1"/>
  <c r="L230" i="2"/>
  <c r="N230" i="2" s="1"/>
  <c r="L231" i="2"/>
  <c r="N231" i="2" s="1"/>
  <c r="L232" i="2"/>
  <c r="N232" i="2" s="1"/>
  <c r="L233" i="2"/>
  <c r="N233" i="2" s="1"/>
  <c r="L234" i="2"/>
  <c r="N234" i="2" s="1"/>
  <c r="L235" i="2"/>
  <c r="N235" i="2" s="1"/>
  <c r="L236" i="2"/>
  <c r="N236" i="2" s="1"/>
  <c r="L237" i="2"/>
  <c r="N237" i="2" s="1"/>
  <c r="L238" i="2"/>
  <c r="N238" i="2" s="1"/>
  <c r="L239" i="2"/>
  <c r="N239" i="2" s="1"/>
  <c r="L240" i="2"/>
  <c r="N240" i="2" s="1"/>
  <c r="L241" i="2"/>
  <c r="N241" i="2" s="1"/>
  <c r="L242" i="2"/>
  <c r="N242" i="2" s="1"/>
  <c r="L243" i="2"/>
  <c r="N243" i="2" s="1"/>
  <c r="L244" i="2"/>
  <c r="N244" i="2" s="1"/>
  <c r="L245" i="2"/>
  <c r="N245" i="2" s="1"/>
  <c r="L246" i="2"/>
  <c r="N246" i="2" s="1"/>
  <c r="L247" i="2"/>
  <c r="N247" i="2" s="1"/>
  <c r="L248" i="2"/>
  <c r="N248" i="2" s="1"/>
  <c r="L249" i="2"/>
  <c r="N249" i="2" s="1"/>
  <c r="L250" i="2"/>
  <c r="N250" i="2" s="1"/>
  <c r="L251" i="2"/>
  <c r="N251" i="2" s="1"/>
  <c r="L252" i="2"/>
  <c r="N252" i="2" s="1"/>
  <c r="L253" i="2"/>
  <c r="N253" i="2" s="1"/>
  <c r="L254" i="2"/>
  <c r="N254" i="2" s="1"/>
  <c r="L255" i="2"/>
  <c r="N255" i="2" s="1"/>
  <c r="L256" i="2"/>
  <c r="N256" i="2" s="1"/>
  <c r="L257" i="2"/>
  <c r="N257" i="2" s="1"/>
  <c r="L258" i="2"/>
  <c r="N258" i="2" s="1"/>
  <c r="L259" i="2"/>
  <c r="N259" i="2" s="1"/>
  <c r="L260" i="2"/>
  <c r="N260" i="2" s="1"/>
  <c r="L261" i="2"/>
  <c r="N261" i="2" s="1"/>
  <c r="L262" i="2"/>
  <c r="N262" i="2" s="1"/>
  <c r="L263" i="2"/>
  <c r="N263" i="2" s="1"/>
  <c r="L264" i="2"/>
  <c r="N264" i="2" s="1"/>
  <c r="L265" i="2"/>
  <c r="N265" i="2" s="1"/>
  <c r="L266" i="2"/>
  <c r="N266" i="2" s="1"/>
  <c r="L267" i="2"/>
  <c r="N267" i="2" s="1"/>
  <c r="L268" i="2"/>
  <c r="N268" i="2" s="1"/>
  <c r="L269" i="2"/>
  <c r="N269" i="2" s="1"/>
  <c r="L270" i="2"/>
  <c r="N270" i="2" s="1"/>
  <c r="L271" i="2"/>
  <c r="N271" i="2" s="1"/>
  <c r="L272" i="2"/>
  <c r="N272" i="2" s="1"/>
  <c r="L273" i="2"/>
  <c r="N273" i="2" s="1"/>
  <c r="L274" i="2"/>
  <c r="N274" i="2" s="1"/>
  <c r="L275" i="2"/>
  <c r="N275" i="2" s="1"/>
  <c r="L276" i="2"/>
  <c r="N276" i="2" s="1"/>
  <c r="L277" i="2"/>
  <c r="N277" i="2" s="1"/>
  <c r="L278" i="2"/>
  <c r="N278" i="2" s="1"/>
  <c r="L279" i="2"/>
  <c r="N279" i="2" s="1"/>
  <c r="L280" i="2"/>
  <c r="N280" i="2" s="1"/>
  <c r="L281" i="2"/>
  <c r="N281" i="2" s="1"/>
  <c r="L282" i="2"/>
  <c r="N282" i="2" s="1"/>
  <c r="L283" i="2"/>
  <c r="N283" i="2" s="1"/>
  <c r="L284" i="2"/>
  <c r="N284" i="2" s="1"/>
  <c r="L285" i="2"/>
  <c r="N285" i="2" s="1"/>
  <c r="L286" i="2"/>
  <c r="N286" i="2" s="1"/>
  <c r="L287" i="2"/>
  <c r="N287" i="2" s="1"/>
  <c r="L288" i="2"/>
  <c r="N288" i="2" s="1"/>
  <c r="L289" i="2"/>
  <c r="N289" i="2" s="1"/>
  <c r="L290" i="2"/>
  <c r="N290" i="2" s="1"/>
  <c r="L291" i="2"/>
  <c r="N291" i="2" s="1"/>
  <c r="L292" i="2"/>
  <c r="N292" i="2" s="1"/>
  <c r="L293" i="2"/>
  <c r="N293" i="2" s="1"/>
  <c r="L294" i="2"/>
  <c r="N294" i="2" s="1"/>
  <c r="L295" i="2"/>
  <c r="N295" i="2" s="1"/>
  <c r="L296" i="2"/>
  <c r="N296" i="2" s="1"/>
  <c r="L297" i="2"/>
  <c r="N297" i="2" s="1"/>
  <c r="L298" i="2"/>
  <c r="N298" i="2" s="1"/>
  <c r="L299" i="2"/>
  <c r="N299" i="2" s="1"/>
  <c r="L300" i="2"/>
  <c r="N300" i="2" s="1"/>
  <c r="L301" i="2"/>
  <c r="N301" i="2" s="1"/>
  <c r="L302" i="2"/>
  <c r="N302" i="2" s="1"/>
  <c r="L303" i="2"/>
  <c r="N303" i="2" s="1"/>
  <c r="L304" i="2"/>
  <c r="N304" i="2" s="1"/>
  <c r="L305" i="2"/>
  <c r="N305" i="2" s="1"/>
  <c r="L306" i="2"/>
  <c r="N306" i="2" s="1"/>
  <c r="L307" i="2"/>
  <c r="N307" i="2" s="1"/>
  <c r="L308" i="2"/>
  <c r="N308" i="2" s="1"/>
  <c r="L309" i="2"/>
  <c r="N309" i="2" s="1"/>
  <c r="L310" i="2"/>
  <c r="N310" i="2" s="1"/>
  <c r="L311" i="2"/>
  <c r="N311" i="2" s="1"/>
  <c r="L312" i="2"/>
  <c r="N312" i="2" s="1"/>
  <c r="L313" i="2"/>
  <c r="N313" i="2" s="1"/>
  <c r="L314" i="2"/>
  <c r="N314" i="2" s="1"/>
  <c r="L315" i="2"/>
  <c r="N315" i="2" s="1"/>
  <c r="L316" i="2"/>
  <c r="N316" i="2" s="1"/>
  <c r="L317" i="2"/>
  <c r="N317" i="2" s="1"/>
  <c r="L318" i="2"/>
  <c r="N318" i="2" s="1"/>
  <c r="L319" i="2"/>
  <c r="N319" i="2" s="1"/>
  <c r="L320" i="2"/>
  <c r="N320" i="2" s="1"/>
  <c r="L321" i="2"/>
  <c r="N321" i="2" s="1"/>
  <c r="L322" i="2"/>
  <c r="N322" i="2" s="1"/>
  <c r="L323" i="2"/>
  <c r="N323" i="2" s="1"/>
  <c r="L324" i="2"/>
  <c r="N324" i="2" s="1"/>
  <c r="L325" i="2"/>
  <c r="N325" i="2" s="1"/>
  <c r="L326" i="2"/>
  <c r="N326" i="2" s="1"/>
  <c r="L327" i="2"/>
  <c r="N327" i="2" s="1"/>
  <c r="L328" i="2"/>
  <c r="N328" i="2" s="1"/>
  <c r="L329" i="2"/>
  <c r="N329" i="2" s="1"/>
  <c r="L330" i="2"/>
  <c r="N330" i="2" s="1"/>
  <c r="L331" i="2"/>
  <c r="N331" i="2" s="1"/>
  <c r="L332" i="2"/>
  <c r="N332" i="2" s="1"/>
  <c r="L333" i="2"/>
  <c r="N333" i="2" s="1"/>
  <c r="L334" i="2"/>
  <c r="N334" i="2" s="1"/>
  <c r="L335" i="2"/>
  <c r="N335" i="2" s="1"/>
  <c r="L336" i="2"/>
  <c r="N336" i="2" s="1"/>
  <c r="L337" i="2"/>
  <c r="N337" i="2" s="1"/>
  <c r="L338" i="2"/>
  <c r="N338" i="2" s="1"/>
  <c r="L339" i="2"/>
  <c r="N339" i="2" s="1"/>
  <c r="L340" i="2"/>
  <c r="N340" i="2" s="1"/>
  <c r="L341" i="2"/>
  <c r="N341" i="2" s="1"/>
  <c r="L342" i="2"/>
  <c r="N342" i="2" s="1"/>
  <c r="L343" i="2"/>
  <c r="N343" i="2" s="1"/>
  <c r="L344" i="2"/>
  <c r="N344" i="2" s="1"/>
  <c r="L345" i="2"/>
  <c r="N345" i="2" s="1"/>
  <c r="L346" i="2"/>
  <c r="N346" i="2" s="1"/>
  <c r="L347" i="2"/>
  <c r="N347" i="2" s="1"/>
  <c r="L348" i="2"/>
  <c r="N348" i="2" s="1"/>
  <c r="L349" i="2"/>
  <c r="N349" i="2" s="1"/>
  <c r="L350" i="2"/>
  <c r="N350" i="2" s="1"/>
  <c r="L351" i="2"/>
  <c r="N351" i="2" s="1"/>
  <c r="L352" i="2"/>
  <c r="N352" i="2" s="1"/>
  <c r="L353" i="2"/>
  <c r="N353" i="2" s="1"/>
  <c r="L354" i="2"/>
  <c r="N354" i="2" s="1"/>
  <c r="L355" i="2"/>
  <c r="N355" i="2" s="1"/>
  <c r="L356" i="2"/>
  <c r="N356" i="2" s="1"/>
  <c r="L357" i="2"/>
  <c r="N357" i="2" s="1"/>
  <c r="L358" i="2"/>
  <c r="N358" i="2" s="1"/>
  <c r="L359" i="2"/>
  <c r="N359" i="2" s="1"/>
  <c r="L360" i="2"/>
  <c r="N360" i="2" s="1"/>
  <c r="L361" i="2"/>
  <c r="N361" i="2" s="1"/>
  <c r="L362" i="2"/>
  <c r="N362" i="2" s="1"/>
  <c r="L363" i="2"/>
  <c r="N363" i="2" s="1"/>
  <c r="L364" i="2"/>
  <c r="N364" i="2" s="1"/>
  <c r="L365" i="2"/>
  <c r="N365" i="2" s="1"/>
  <c r="L366" i="2"/>
  <c r="N366" i="2" s="1"/>
  <c r="L367" i="2"/>
  <c r="N367" i="2" s="1"/>
  <c r="L368" i="2"/>
  <c r="N368" i="2" s="1"/>
  <c r="L369" i="2"/>
  <c r="N369" i="2" s="1"/>
  <c r="L370" i="2"/>
  <c r="N370" i="2" s="1"/>
  <c r="L371" i="2"/>
  <c r="N371" i="2" s="1"/>
  <c r="L372" i="2"/>
  <c r="N372" i="2" s="1"/>
  <c r="L373" i="2"/>
  <c r="N373" i="2" s="1"/>
  <c r="L374" i="2"/>
  <c r="N374" i="2" s="1"/>
  <c r="L375" i="2"/>
  <c r="N375" i="2" s="1"/>
  <c r="L376" i="2"/>
  <c r="N376" i="2" s="1"/>
  <c r="L377" i="2"/>
  <c r="N377" i="2" s="1"/>
  <c r="L378" i="2"/>
  <c r="N378" i="2" s="1"/>
  <c r="L379" i="2"/>
  <c r="N379" i="2" s="1"/>
  <c r="L380" i="2"/>
  <c r="N380" i="2" s="1"/>
  <c r="L381" i="2"/>
  <c r="N381" i="2" s="1"/>
  <c r="L382" i="2"/>
  <c r="N382" i="2" s="1"/>
  <c r="L383" i="2"/>
  <c r="N383" i="2" s="1"/>
  <c r="L384" i="2"/>
  <c r="N384" i="2" s="1"/>
  <c r="L385" i="2"/>
  <c r="N385" i="2" s="1"/>
  <c r="L386" i="2"/>
  <c r="N386" i="2" s="1"/>
  <c r="L387" i="2"/>
  <c r="N387" i="2" s="1"/>
  <c r="L388" i="2"/>
  <c r="N388" i="2" s="1"/>
  <c r="L389" i="2"/>
  <c r="N389" i="2" s="1"/>
  <c r="L390" i="2"/>
  <c r="N390" i="2" s="1"/>
  <c r="L391" i="2"/>
  <c r="N391" i="2" s="1"/>
  <c r="L392" i="2"/>
  <c r="N392" i="2" s="1"/>
  <c r="L393" i="2"/>
  <c r="N393" i="2" s="1"/>
  <c r="L394" i="2"/>
  <c r="N394" i="2" s="1"/>
  <c r="L395" i="2"/>
  <c r="N395" i="2" s="1"/>
  <c r="L396" i="2"/>
  <c r="N396" i="2" s="1"/>
  <c r="L397" i="2"/>
  <c r="N397" i="2" s="1"/>
  <c r="L398" i="2"/>
  <c r="N398" i="2" s="1"/>
  <c r="L399" i="2"/>
  <c r="N399" i="2" s="1"/>
  <c r="L400" i="2"/>
  <c r="N400" i="2" s="1"/>
  <c r="L401" i="2"/>
  <c r="N401" i="2" s="1"/>
  <c r="L402" i="2"/>
  <c r="N402" i="2" s="1"/>
  <c r="L403" i="2"/>
  <c r="N403" i="2" s="1"/>
  <c r="L404" i="2"/>
  <c r="N404" i="2" s="1"/>
  <c r="L405" i="2"/>
  <c r="N405" i="2" s="1"/>
  <c r="L406" i="2"/>
  <c r="N406" i="2" s="1"/>
  <c r="L407" i="2"/>
  <c r="N407" i="2" s="1"/>
  <c r="L408" i="2"/>
  <c r="N408" i="2" s="1"/>
  <c r="L409" i="2"/>
  <c r="N409" i="2" s="1"/>
  <c r="L410" i="2"/>
  <c r="N410" i="2" s="1"/>
  <c r="L411" i="2"/>
  <c r="N411" i="2" s="1"/>
  <c r="L412" i="2"/>
  <c r="N412" i="2" s="1"/>
  <c r="L413" i="2"/>
  <c r="N413" i="2" s="1"/>
  <c r="L414" i="2"/>
  <c r="N414" i="2" s="1"/>
  <c r="L415" i="2"/>
  <c r="N415" i="2" s="1"/>
  <c r="L416" i="2"/>
  <c r="N416" i="2" s="1"/>
  <c r="L417" i="2"/>
  <c r="N417" i="2" s="1"/>
  <c r="L418" i="2"/>
  <c r="N418" i="2" s="1"/>
  <c r="L419" i="2"/>
  <c r="N419" i="2" s="1"/>
  <c r="L420" i="2"/>
  <c r="N420" i="2" s="1"/>
  <c r="L421" i="2"/>
  <c r="N421" i="2" s="1"/>
  <c r="L422" i="2"/>
  <c r="N422" i="2" s="1"/>
  <c r="L423" i="2"/>
  <c r="N423" i="2" s="1"/>
  <c r="L424" i="2"/>
  <c r="N424" i="2" s="1"/>
  <c r="L425" i="2"/>
  <c r="N425" i="2" s="1"/>
  <c r="L426" i="2"/>
  <c r="N426" i="2" s="1"/>
  <c r="L427" i="2"/>
  <c r="N427" i="2" s="1"/>
  <c r="L428" i="2"/>
  <c r="N428" i="2" s="1"/>
  <c r="L429" i="2"/>
  <c r="N429" i="2" s="1"/>
  <c r="L430" i="2"/>
  <c r="N430" i="2" s="1"/>
  <c r="L431" i="2"/>
  <c r="N431" i="2" s="1"/>
  <c r="L432" i="2"/>
  <c r="N432" i="2" s="1"/>
  <c r="L433" i="2"/>
  <c r="N433" i="2" s="1"/>
  <c r="L434" i="2"/>
  <c r="N434" i="2" s="1"/>
  <c r="L435" i="2"/>
  <c r="N435" i="2" s="1"/>
  <c r="L436" i="2"/>
  <c r="N436" i="2" s="1"/>
  <c r="L437" i="2"/>
  <c r="N437" i="2" s="1"/>
  <c r="L438" i="2"/>
  <c r="N438" i="2" s="1"/>
  <c r="L439" i="2"/>
  <c r="N439" i="2" s="1"/>
  <c r="L440" i="2"/>
  <c r="N440" i="2" s="1"/>
  <c r="L441" i="2"/>
  <c r="N441" i="2" s="1"/>
  <c r="L442" i="2"/>
  <c r="N442" i="2" s="1"/>
  <c r="L443" i="2"/>
  <c r="N443" i="2" s="1"/>
  <c r="L444" i="2"/>
  <c r="N444" i="2" s="1"/>
  <c r="L445" i="2"/>
  <c r="N445" i="2" s="1"/>
  <c r="L446" i="2"/>
  <c r="N446" i="2" s="1"/>
  <c r="L447" i="2"/>
  <c r="N447" i="2" s="1"/>
  <c r="L448" i="2"/>
  <c r="N448" i="2" s="1"/>
  <c r="L449" i="2"/>
  <c r="N449" i="2" s="1"/>
  <c r="L450" i="2"/>
  <c r="N450" i="2" s="1"/>
  <c r="L451" i="2"/>
  <c r="N451" i="2" s="1"/>
  <c r="L452" i="2"/>
  <c r="N452" i="2" s="1"/>
  <c r="L453" i="2"/>
  <c r="N453" i="2" s="1"/>
  <c r="L454" i="2"/>
  <c r="N454" i="2" s="1"/>
  <c r="L455" i="2"/>
  <c r="N455" i="2" s="1"/>
  <c r="L456" i="2"/>
  <c r="N456" i="2" s="1"/>
  <c r="L457" i="2"/>
  <c r="N457" i="2" s="1"/>
  <c r="L458" i="2"/>
  <c r="N458" i="2" s="1"/>
  <c r="L459" i="2"/>
  <c r="N459" i="2" s="1"/>
  <c r="L460" i="2"/>
  <c r="N460" i="2" s="1"/>
  <c r="L461" i="2"/>
  <c r="N461" i="2" s="1"/>
  <c r="L462" i="2"/>
  <c r="N462" i="2" s="1"/>
  <c r="L463" i="2"/>
  <c r="N463" i="2" s="1"/>
  <c r="L464" i="2"/>
  <c r="N464" i="2" s="1"/>
  <c r="L465" i="2"/>
  <c r="N465" i="2" s="1"/>
  <c r="L466" i="2"/>
  <c r="N466" i="2" s="1"/>
  <c r="L467" i="2"/>
  <c r="N467" i="2" s="1"/>
  <c r="L468" i="2"/>
  <c r="N468" i="2" s="1"/>
  <c r="L469" i="2"/>
  <c r="N469" i="2" s="1"/>
  <c r="L470" i="2"/>
  <c r="N470" i="2" s="1"/>
  <c r="L471" i="2"/>
  <c r="N471" i="2" s="1"/>
  <c r="L472" i="2"/>
  <c r="N472" i="2" s="1"/>
  <c r="L473" i="2"/>
  <c r="N473" i="2" s="1"/>
  <c r="L474" i="2"/>
  <c r="N474" i="2" s="1"/>
  <c r="L475" i="2"/>
  <c r="N475" i="2" s="1"/>
  <c r="L476" i="2"/>
  <c r="N476" i="2" s="1"/>
  <c r="L477" i="2"/>
  <c r="N477" i="2" s="1"/>
  <c r="L478" i="2"/>
  <c r="N478" i="2" s="1"/>
  <c r="L479" i="2"/>
  <c r="N479" i="2" s="1"/>
  <c r="L480" i="2"/>
  <c r="N480" i="2" s="1"/>
  <c r="L481" i="2"/>
  <c r="N481" i="2" s="1"/>
  <c r="L482" i="2"/>
  <c r="N482" i="2" s="1"/>
  <c r="L483" i="2"/>
  <c r="N483" i="2" s="1"/>
  <c r="L484" i="2"/>
  <c r="N484" i="2" s="1"/>
  <c r="L485" i="2"/>
  <c r="N485" i="2" s="1"/>
  <c r="L486" i="2"/>
  <c r="N486" i="2" s="1"/>
  <c r="L487" i="2"/>
  <c r="N487" i="2" s="1"/>
  <c r="L488" i="2"/>
  <c r="N488" i="2" s="1"/>
  <c r="L489" i="2"/>
  <c r="N489" i="2" s="1"/>
  <c r="L490" i="2"/>
  <c r="N490" i="2" s="1"/>
  <c r="L491" i="2"/>
  <c r="N491" i="2" s="1"/>
  <c r="L492" i="2"/>
  <c r="N492" i="2" s="1"/>
  <c r="L493" i="2"/>
  <c r="N493" i="2" s="1"/>
  <c r="L494" i="2"/>
  <c r="N494" i="2" s="1"/>
  <c r="L495" i="2"/>
  <c r="N495" i="2" s="1"/>
  <c r="L496" i="2"/>
  <c r="N496" i="2" s="1"/>
  <c r="L497" i="2"/>
  <c r="N497" i="2" s="1"/>
  <c r="L498" i="2"/>
  <c r="N498" i="2" s="1"/>
  <c r="L499" i="2"/>
  <c r="N499" i="2" s="1"/>
  <c r="L500" i="2"/>
  <c r="N500" i="2" s="1"/>
  <c r="L501" i="2"/>
  <c r="N501" i="2" s="1"/>
  <c r="L502" i="2"/>
  <c r="N502" i="2" s="1"/>
  <c r="L503" i="2"/>
  <c r="N503" i="2" s="1"/>
  <c r="L504" i="2"/>
  <c r="N504" i="2" s="1"/>
  <c r="L505" i="2"/>
  <c r="N505" i="2" s="1"/>
  <c r="L506" i="2"/>
  <c r="N506" i="2" s="1"/>
  <c r="L507" i="2"/>
  <c r="N507" i="2" s="1"/>
  <c r="L508" i="2"/>
  <c r="N508" i="2" s="1"/>
  <c r="L509" i="2"/>
  <c r="N509" i="2" s="1"/>
  <c r="L510" i="2"/>
  <c r="N510" i="2" s="1"/>
  <c r="L511" i="2"/>
  <c r="N511" i="2" s="1"/>
  <c r="L512" i="2"/>
  <c r="N512" i="2" s="1"/>
  <c r="L513" i="2"/>
  <c r="N513" i="2" s="1"/>
  <c r="L514" i="2"/>
  <c r="N514" i="2" s="1"/>
  <c r="L515" i="2"/>
  <c r="N515" i="2" s="1"/>
  <c r="L516" i="2"/>
  <c r="N516" i="2" s="1"/>
  <c r="L517" i="2"/>
  <c r="N517" i="2" s="1"/>
  <c r="L518" i="2"/>
  <c r="N518" i="2" s="1"/>
  <c r="L519" i="2"/>
  <c r="N519" i="2" s="1"/>
  <c r="L520" i="2"/>
  <c r="N520" i="2" s="1"/>
  <c r="L521" i="2"/>
  <c r="N521" i="2" s="1"/>
  <c r="L522" i="2"/>
  <c r="N522" i="2" s="1"/>
  <c r="L523" i="2"/>
  <c r="N523" i="2" s="1"/>
  <c r="L524" i="2"/>
  <c r="N524" i="2" s="1"/>
  <c r="L525" i="2"/>
  <c r="N525" i="2" s="1"/>
  <c r="L526" i="2"/>
  <c r="N526" i="2" s="1"/>
  <c r="L527" i="2"/>
  <c r="N527" i="2" s="1"/>
  <c r="L528" i="2"/>
  <c r="N528" i="2" s="1"/>
  <c r="L529" i="2"/>
  <c r="N529" i="2" s="1"/>
  <c r="L530" i="2"/>
  <c r="N530" i="2" s="1"/>
  <c r="L531" i="2"/>
  <c r="N531" i="2" s="1"/>
  <c r="L532" i="2"/>
  <c r="N532" i="2" s="1"/>
  <c r="L533" i="2"/>
  <c r="N533" i="2" s="1"/>
  <c r="L534" i="2"/>
  <c r="N534" i="2" s="1"/>
  <c r="L535" i="2"/>
  <c r="N535" i="2" s="1"/>
  <c r="L536" i="2"/>
  <c r="N536" i="2" s="1"/>
  <c r="L537" i="2"/>
  <c r="N537" i="2" s="1"/>
  <c r="L538" i="2"/>
  <c r="N538" i="2" s="1"/>
  <c r="L539" i="2"/>
  <c r="N539" i="2" s="1"/>
  <c r="L540" i="2"/>
  <c r="N540" i="2" s="1"/>
  <c r="L541" i="2"/>
  <c r="N541" i="2" s="1"/>
  <c r="L542" i="2"/>
  <c r="N542" i="2" s="1"/>
  <c r="L543" i="2"/>
  <c r="N543" i="2" s="1"/>
  <c r="L544" i="2"/>
  <c r="N544" i="2" s="1"/>
  <c r="L545" i="2"/>
  <c r="N545" i="2" s="1"/>
  <c r="L546" i="2"/>
  <c r="N546" i="2" s="1"/>
  <c r="L547" i="2"/>
  <c r="N547" i="2" s="1"/>
  <c r="L548" i="2"/>
  <c r="N548" i="2" s="1"/>
  <c r="L549" i="2"/>
  <c r="N549" i="2" s="1"/>
  <c r="L550" i="2"/>
  <c r="N550" i="2" s="1"/>
  <c r="L551" i="2"/>
  <c r="N551" i="2" s="1"/>
  <c r="L552" i="2"/>
  <c r="N552" i="2" s="1"/>
  <c r="L553" i="2"/>
  <c r="N553" i="2" s="1"/>
  <c r="L554" i="2"/>
  <c r="N554" i="2" s="1"/>
  <c r="L555" i="2"/>
  <c r="N555" i="2" s="1"/>
  <c r="L556" i="2"/>
  <c r="N556" i="2" s="1"/>
  <c r="L557" i="2"/>
  <c r="N557" i="2" s="1"/>
  <c r="L558" i="2"/>
  <c r="N558" i="2" s="1"/>
  <c r="L559" i="2"/>
  <c r="N559" i="2" s="1"/>
  <c r="L560" i="2"/>
  <c r="N560" i="2" s="1"/>
  <c r="L561" i="2"/>
  <c r="N561" i="2" s="1"/>
  <c r="L562" i="2"/>
  <c r="N562" i="2" s="1"/>
  <c r="L563" i="2"/>
  <c r="N563" i="2" s="1"/>
  <c r="L564" i="2"/>
  <c r="N564" i="2" s="1"/>
  <c r="L565" i="2"/>
  <c r="N565" i="2" s="1"/>
  <c r="L566" i="2"/>
  <c r="N566" i="2" s="1"/>
  <c r="L567" i="2"/>
  <c r="N567" i="2" s="1"/>
  <c r="L568" i="2"/>
  <c r="N568" i="2" s="1"/>
  <c r="L569" i="2"/>
  <c r="N569" i="2" s="1"/>
  <c r="L570" i="2"/>
  <c r="N570" i="2" s="1"/>
  <c r="L571" i="2"/>
  <c r="N571" i="2" s="1"/>
  <c r="L572" i="2"/>
  <c r="N572" i="2" s="1"/>
  <c r="L573" i="2"/>
  <c r="N573" i="2" s="1"/>
  <c r="L574" i="2"/>
  <c r="N574" i="2" s="1"/>
  <c r="L575" i="2"/>
  <c r="N575" i="2" s="1"/>
  <c r="L576" i="2"/>
  <c r="N576" i="2" s="1"/>
  <c r="L577" i="2"/>
  <c r="N577" i="2" s="1"/>
  <c r="L578" i="2"/>
  <c r="N578" i="2" s="1"/>
  <c r="L579" i="2"/>
  <c r="N579" i="2" s="1"/>
  <c r="L580" i="2"/>
  <c r="N580" i="2" s="1"/>
  <c r="L581" i="2"/>
  <c r="N581" i="2" s="1"/>
  <c r="L582" i="2"/>
  <c r="N582" i="2" s="1"/>
  <c r="L583" i="2"/>
  <c r="N583" i="2" s="1"/>
  <c r="L584" i="2"/>
  <c r="N584" i="2" s="1"/>
  <c r="L585" i="2"/>
  <c r="N585" i="2" s="1"/>
  <c r="L586" i="2"/>
  <c r="N586" i="2" s="1"/>
  <c r="L587" i="2"/>
  <c r="N587" i="2" s="1"/>
  <c r="L588" i="2"/>
  <c r="N588" i="2" s="1"/>
  <c r="L589" i="2"/>
  <c r="N589" i="2" s="1"/>
  <c r="L590" i="2"/>
  <c r="N590" i="2" s="1"/>
  <c r="L591" i="2"/>
  <c r="N591" i="2" s="1"/>
  <c r="L592" i="2"/>
  <c r="N592" i="2" s="1"/>
  <c r="L593" i="2"/>
  <c r="N593" i="2" s="1"/>
  <c r="L594" i="2"/>
  <c r="N594" i="2" s="1"/>
  <c r="L595" i="2"/>
  <c r="N595" i="2" s="1"/>
  <c r="L596" i="2"/>
  <c r="N596" i="2" s="1"/>
  <c r="L597" i="2"/>
  <c r="N597" i="2" s="1"/>
  <c r="L598" i="2"/>
  <c r="N598" i="2" s="1"/>
  <c r="L599" i="2"/>
  <c r="N599" i="2" s="1"/>
  <c r="L600" i="2"/>
  <c r="N600" i="2" s="1"/>
  <c r="L601" i="2"/>
  <c r="N601" i="2" s="1"/>
  <c r="L602" i="2"/>
  <c r="N602" i="2" s="1"/>
  <c r="L603" i="2"/>
  <c r="N603" i="2" s="1"/>
  <c r="L604" i="2"/>
  <c r="N604" i="2" s="1"/>
  <c r="L605" i="2"/>
  <c r="N605" i="2" s="1"/>
  <c r="L606" i="2"/>
  <c r="N606" i="2" s="1"/>
  <c r="L607" i="2"/>
  <c r="N607" i="2" s="1"/>
  <c r="L608" i="2"/>
  <c r="N608" i="2" s="1"/>
  <c r="L609" i="2"/>
  <c r="N609" i="2" s="1"/>
  <c r="L610" i="2"/>
  <c r="N610" i="2" s="1"/>
  <c r="L611" i="2"/>
  <c r="N611" i="2" s="1"/>
  <c r="L612" i="2"/>
  <c r="N612" i="2" s="1"/>
  <c r="L613" i="2"/>
  <c r="N613" i="2" s="1"/>
  <c r="L614" i="2"/>
  <c r="N614" i="2" s="1"/>
  <c r="L615" i="2"/>
  <c r="N615" i="2" s="1"/>
  <c r="L616" i="2"/>
  <c r="N616" i="2" s="1"/>
  <c r="L617" i="2"/>
  <c r="N617" i="2" s="1"/>
  <c r="L618" i="2"/>
  <c r="N618" i="2" s="1"/>
  <c r="L619" i="2"/>
  <c r="N619" i="2" s="1"/>
  <c r="L620" i="2"/>
  <c r="N620" i="2" s="1"/>
  <c r="L621" i="2"/>
  <c r="N621" i="2" s="1"/>
  <c r="L622" i="2"/>
  <c r="N622" i="2" s="1"/>
  <c r="L623" i="2"/>
  <c r="N623" i="2" s="1"/>
  <c r="L624" i="2"/>
  <c r="N624" i="2" s="1"/>
  <c r="L625" i="2"/>
  <c r="N625" i="2" s="1"/>
  <c r="L626" i="2"/>
  <c r="N626" i="2" s="1"/>
  <c r="L627" i="2"/>
  <c r="N627" i="2" s="1"/>
  <c r="L628" i="2"/>
  <c r="N628" i="2" s="1"/>
  <c r="L629" i="2"/>
  <c r="N629" i="2" s="1"/>
  <c r="L630" i="2"/>
  <c r="N630" i="2" s="1"/>
  <c r="L631" i="2"/>
  <c r="N631" i="2" s="1"/>
  <c r="L632" i="2"/>
  <c r="N632" i="2" s="1"/>
  <c r="L633" i="2"/>
  <c r="N633" i="2" s="1"/>
  <c r="L634" i="2"/>
  <c r="N634" i="2" s="1"/>
  <c r="L635" i="2"/>
  <c r="N635" i="2" s="1"/>
  <c r="L636" i="2"/>
  <c r="N636" i="2" s="1"/>
  <c r="L637" i="2"/>
  <c r="N637" i="2" s="1"/>
  <c r="L638" i="2"/>
  <c r="N638" i="2" s="1"/>
  <c r="L639" i="2"/>
  <c r="N639" i="2" s="1"/>
  <c r="L640" i="2"/>
  <c r="N640" i="2" s="1"/>
  <c r="L641" i="2"/>
  <c r="N641" i="2" s="1"/>
  <c r="L642" i="2"/>
  <c r="N642" i="2" s="1"/>
  <c r="L643" i="2"/>
  <c r="N643" i="2" s="1"/>
  <c r="L644" i="2"/>
  <c r="N644" i="2" s="1"/>
  <c r="L645" i="2"/>
  <c r="N645" i="2" s="1"/>
  <c r="L646" i="2"/>
  <c r="N646" i="2" s="1"/>
  <c r="L647" i="2"/>
  <c r="N647" i="2" s="1"/>
  <c r="L648" i="2"/>
  <c r="N648" i="2" s="1"/>
  <c r="L649" i="2"/>
  <c r="N649" i="2" s="1"/>
  <c r="L650" i="2"/>
  <c r="N650" i="2" s="1"/>
  <c r="L651" i="2"/>
  <c r="N651" i="2" s="1"/>
  <c r="L652" i="2"/>
  <c r="N652" i="2" s="1"/>
  <c r="L653" i="2"/>
  <c r="N653" i="2" s="1"/>
  <c r="L654" i="2"/>
  <c r="N654" i="2" s="1"/>
  <c r="L655" i="2"/>
  <c r="N655" i="2" s="1"/>
  <c r="L656" i="2"/>
  <c r="N656" i="2" s="1"/>
  <c r="L657" i="2"/>
  <c r="N657" i="2" s="1"/>
  <c r="L658" i="2"/>
  <c r="N658" i="2" s="1"/>
  <c r="L659" i="2"/>
  <c r="N659" i="2" s="1"/>
  <c r="L660" i="2"/>
  <c r="N660" i="2" s="1"/>
  <c r="L661" i="2"/>
  <c r="N661" i="2" s="1"/>
  <c r="L662" i="2"/>
  <c r="N662" i="2" s="1"/>
  <c r="L663" i="2"/>
  <c r="N663" i="2" s="1"/>
  <c r="L664" i="2"/>
  <c r="N664" i="2" s="1"/>
  <c r="L665" i="2"/>
  <c r="N665" i="2" s="1"/>
  <c r="L666" i="2"/>
  <c r="N666" i="2" s="1"/>
  <c r="L667" i="2"/>
  <c r="N667" i="2" s="1"/>
  <c r="L668" i="2"/>
  <c r="N668" i="2" s="1"/>
  <c r="L669" i="2"/>
  <c r="N669" i="2" s="1"/>
  <c r="L670" i="2"/>
  <c r="N670" i="2" s="1"/>
  <c r="L671" i="2"/>
  <c r="N671" i="2" s="1"/>
  <c r="L672" i="2"/>
  <c r="N672" i="2" s="1"/>
  <c r="L673" i="2"/>
  <c r="N673" i="2" s="1"/>
  <c r="L674" i="2"/>
  <c r="N674" i="2" s="1"/>
  <c r="L675" i="2"/>
  <c r="N675" i="2" s="1"/>
  <c r="L676" i="2"/>
  <c r="N676" i="2" s="1"/>
  <c r="L677" i="2"/>
  <c r="N677" i="2" s="1"/>
  <c r="L678" i="2"/>
  <c r="N678" i="2" s="1"/>
  <c r="L679" i="2"/>
  <c r="N679" i="2" s="1"/>
  <c r="L680" i="2"/>
  <c r="N680" i="2" s="1"/>
  <c r="L681" i="2"/>
  <c r="N681" i="2" s="1"/>
  <c r="L682" i="2"/>
  <c r="N682" i="2" s="1"/>
  <c r="L683" i="2"/>
  <c r="N683" i="2" s="1"/>
  <c r="L684" i="2"/>
  <c r="N684" i="2" s="1"/>
  <c r="L685" i="2"/>
  <c r="N685" i="2" s="1"/>
  <c r="L686" i="2"/>
  <c r="N686" i="2" s="1"/>
  <c r="L687" i="2"/>
  <c r="N687" i="2" s="1"/>
  <c r="L688" i="2"/>
  <c r="N688" i="2" s="1"/>
  <c r="L689" i="2"/>
  <c r="N689" i="2" s="1"/>
  <c r="L690" i="2"/>
  <c r="N690" i="2" s="1"/>
  <c r="L691" i="2"/>
  <c r="N691" i="2" s="1"/>
  <c r="L692" i="2"/>
  <c r="N692" i="2" s="1"/>
  <c r="L693" i="2"/>
  <c r="N693" i="2" s="1"/>
  <c r="L694" i="2"/>
  <c r="N694" i="2" s="1"/>
  <c r="L695" i="2"/>
  <c r="N695" i="2" s="1"/>
  <c r="L696" i="2"/>
  <c r="N696" i="2" s="1"/>
  <c r="L697" i="2"/>
  <c r="N697" i="2" s="1"/>
  <c r="L698" i="2"/>
  <c r="N698" i="2" s="1"/>
  <c r="L699" i="2"/>
  <c r="N699" i="2" s="1"/>
  <c r="L700" i="2"/>
  <c r="N700" i="2" s="1"/>
  <c r="L701" i="2"/>
  <c r="N701" i="2" s="1"/>
  <c r="L702" i="2"/>
  <c r="N702" i="2" s="1"/>
  <c r="L703" i="2"/>
  <c r="N703" i="2" s="1"/>
  <c r="L704" i="2"/>
  <c r="N704" i="2" s="1"/>
  <c r="L705" i="2"/>
  <c r="N705" i="2" s="1"/>
  <c r="L706" i="2"/>
  <c r="N706" i="2" s="1"/>
  <c r="L707" i="2"/>
  <c r="N707" i="2" s="1"/>
  <c r="L708" i="2"/>
  <c r="N708" i="2" s="1"/>
  <c r="L709" i="2"/>
  <c r="N709" i="2" s="1"/>
  <c r="L710" i="2"/>
  <c r="N710" i="2" s="1"/>
  <c r="L711" i="2"/>
  <c r="N711" i="2" s="1"/>
  <c r="L712" i="2"/>
  <c r="N712" i="2" s="1"/>
  <c r="L713" i="2"/>
  <c r="N713" i="2" s="1"/>
  <c r="L714" i="2"/>
  <c r="N714" i="2" s="1"/>
  <c r="L715" i="2"/>
  <c r="N715" i="2" s="1"/>
  <c r="L716" i="2"/>
  <c r="N716" i="2" s="1"/>
  <c r="L717" i="2"/>
  <c r="N717" i="2" s="1"/>
  <c r="L718" i="2"/>
  <c r="N718" i="2" s="1"/>
  <c r="L719" i="2"/>
  <c r="N719" i="2" s="1"/>
  <c r="L720" i="2"/>
  <c r="N720" i="2" s="1"/>
  <c r="L721" i="2"/>
  <c r="N721" i="2" s="1"/>
  <c r="L722" i="2"/>
  <c r="N722" i="2" s="1"/>
  <c r="L723" i="2"/>
  <c r="N723" i="2" s="1"/>
  <c r="L724" i="2"/>
  <c r="N724" i="2" s="1"/>
  <c r="L725" i="2"/>
  <c r="N725" i="2" s="1"/>
  <c r="L726" i="2"/>
  <c r="N726" i="2" s="1"/>
  <c r="L727" i="2"/>
  <c r="N727" i="2" s="1"/>
  <c r="L2" i="2"/>
  <c r="N2" i="2" s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2" i="2"/>
  <c r="M728" i="2" l="1"/>
  <c r="N27" i="5"/>
  <c r="O27" i="5"/>
  <c r="P27" i="5"/>
  <c r="Q27" i="5"/>
  <c r="R27" i="5"/>
  <c r="S27" i="5"/>
  <c r="T27" i="5"/>
  <c r="U27" i="5"/>
  <c r="N26" i="5"/>
  <c r="O26" i="5"/>
  <c r="P26" i="5"/>
  <c r="Q26" i="5"/>
  <c r="R26" i="5"/>
  <c r="S26" i="5"/>
  <c r="T26" i="5"/>
  <c r="U26" i="5"/>
  <c r="N25" i="5"/>
  <c r="O25" i="5"/>
  <c r="P25" i="5"/>
  <c r="Q25" i="5"/>
  <c r="R25" i="5"/>
  <c r="S25" i="5"/>
  <c r="T25" i="5"/>
  <c r="U25" i="5"/>
  <c r="N24" i="5"/>
  <c r="O24" i="5"/>
  <c r="P24" i="5"/>
  <c r="Q24" i="5"/>
  <c r="R24" i="5"/>
  <c r="S24" i="5"/>
  <c r="T24" i="5"/>
  <c r="U24" i="5"/>
  <c r="N23" i="5"/>
  <c r="O23" i="5"/>
  <c r="P23" i="5"/>
  <c r="Q23" i="5"/>
  <c r="R23" i="5"/>
  <c r="S23" i="5"/>
  <c r="T23" i="5"/>
  <c r="U23" i="5"/>
  <c r="N22" i="5"/>
  <c r="O22" i="5"/>
  <c r="P22" i="5"/>
  <c r="Q22" i="5"/>
  <c r="R22" i="5"/>
  <c r="S22" i="5"/>
  <c r="T22" i="5"/>
  <c r="U22" i="5"/>
  <c r="N21" i="5"/>
  <c r="O21" i="5"/>
  <c r="P21" i="5"/>
  <c r="Q21" i="5"/>
  <c r="R21" i="5"/>
  <c r="S21" i="5"/>
  <c r="T21" i="5"/>
  <c r="U21" i="5"/>
  <c r="N20" i="5"/>
  <c r="O20" i="5"/>
  <c r="P20" i="5"/>
  <c r="Q20" i="5"/>
  <c r="R20" i="5"/>
  <c r="S20" i="5"/>
  <c r="T20" i="5"/>
  <c r="U20" i="5"/>
  <c r="N19" i="5"/>
  <c r="O19" i="5"/>
  <c r="P19" i="5"/>
  <c r="Q19" i="5"/>
  <c r="R19" i="5"/>
  <c r="S19" i="5"/>
  <c r="T19" i="5"/>
  <c r="U19" i="5"/>
  <c r="N18" i="5"/>
  <c r="O18" i="5"/>
  <c r="P18" i="5"/>
  <c r="Q18" i="5"/>
  <c r="R18" i="5"/>
  <c r="S18" i="5"/>
  <c r="T18" i="5"/>
  <c r="U18" i="5"/>
  <c r="N17" i="5"/>
  <c r="O17" i="5"/>
  <c r="P17" i="5"/>
  <c r="Q17" i="5"/>
  <c r="R17" i="5"/>
  <c r="S17" i="5"/>
  <c r="T17" i="5"/>
  <c r="U17" i="5"/>
  <c r="N16" i="5"/>
  <c r="O16" i="5"/>
  <c r="P16" i="5"/>
  <c r="Q16" i="5"/>
  <c r="R16" i="5"/>
  <c r="S16" i="5"/>
  <c r="T16" i="5"/>
  <c r="U16" i="5"/>
  <c r="N15" i="5"/>
  <c r="O15" i="5"/>
  <c r="P15" i="5"/>
  <c r="Q15" i="5"/>
  <c r="R15" i="5"/>
  <c r="S15" i="5"/>
  <c r="T15" i="5"/>
  <c r="U15" i="5"/>
  <c r="N14" i="5"/>
  <c r="O14" i="5"/>
  <c r="P14" i="5"/>
  <c r="Q14" i="5"/>
  <c r="R14" i="5"/>
  <c r="S14" i="5"/>
  <c r="T14" i="5"/>
  <c r="U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N13" i="5"/>
  <c r="O13" i="5"/>
  <c r="P13" i="5"/>
  <c r="Q13" i="5"/>
  <c r="R13" i="5"/>
  <c r="S13" i="5"/>
  <c r="T13" i="5"/>
  <c r="U13" i="5"/>
  <c r="N12" i="5"/>
  <c r="O12" i="5"/>
  <c r="P12" i="5"/>
  <c r="Q12" i="5"/>
  <c r="R12" i="5"/>
  <c r="S12" i="5"/>
  <c r="T12" i="5"/>
  <c r="U12" i="5"/>
  <c r="N11" i="5"/>
  <c r="O11" i="5"/>
  <c r="P11" i="5"/>
  <c r="Q11" i="5"/>
  <c r="R11" i="5"/>
  <c r="S11" i="5"/>
  <c r="T11" i="5"/>
  <c r="U11" i="5"/>
  <c r="N10" i="5"/>
  <c r="O10" i="5"/>
  <c r="P10" i="5"/>
  <c r="Q10" i="5"/>
  <c r="R10" i="5"/>
  <c r="S10" i="5"/>
  <c r="T10" i="5"/>
  <c r="U10" i="5"/>
  <c r="N9" i="5"/>
  <c r="O9" i="5"/>
  <c r="P9" i="5"/>
  <c r="Q9" i="5"/>
  <c r="R9" i="5"/>
  <c r="S9" i="5"/>
  <c r="T9" i="5"/>
  <c r="U9" i="5"/>
  <c r="N8" i="5"/>
  <c r="O8" i="5"/>
  <c r="P8" i="5"/>
  <c r="Q8" i="5"/>
  <c r="R8" i="5"/>
  <c r="S8" i="5"/>
  <c r="T8" i="5"/>
  <c r="U8" i="5"/>
  <c r="N7" i="5"/>
  <c r="O7" i="5"/>
  <c r="P7" i="5"/>
  <c r="Q7" i="5"/>
  <c r="R7" i="5"/>
  <c r="S7" i="5"/>
  <c r="T7" i="5"/>
  <c r="U7" i="5"/>
  <c r="N6" i="5"/>
  <c r="O6" i="5"/>
  <c r="P6" i="5"/>
  <c r="Q6" i="5"/>
  <c r="R6" i="5"/>
  <c r="S6" i="5"/>
  <c r="T6" i="5"/>
  <c r="U6" i="5"/>
  <c r="N5" i="5"/>
  <c r="O5" i="5"/>
  <c r="P5" i="5"/>
  <c r="Q5" i="5"/>
  <c r="R5" i="5"/>
  <c r="S5" i="5"/>
  <c r="T5" i="5"/>
  <c r="U5" i="5"/>
  <c r="M5" i="5"/>
  <c r="M6" i="5"/>
  <c r="M7" i="5"/>
  <c r="M8" i="5"/>
  <c r="M9" i="5"/>
  <c r="M10" i="5"/>
  <c r="M11" i="5"/>
  <c r="M12" i="5"/>
  <c r="M13" i="5"/>
  <c r="M14" i="5"/>
  <c r="N4" i="5"/>
  <c r="O4" i="5"/>
  <c r="P4" i="5"/>
  <c r="Q4" i="5"/>
  <c r="R4" i="5"/>
  <c r="S4" i="5"/>
  <c r="T4" i="5"/>
  <c r="U4" i="5"/>
  <c r="M4" i="5"/>
  <c r="N3" i="5"/>
  <c r="O3" i="5"/>
  <c r="P3" i="5"/>
  <c r="Q3" i="5"/>
  <c r="R3" i="5"/>
  <c r="S3" i="5"/>
  <c r="T3" i="5"/>
  <c r="U3" i="5"/>
  <c r="M3" i="5" l="1"/>
</calcChain>
</file>

<file path=xl/sharedStrings.xml><?xml version="1.0" encoding="utf-8"?>
<sst xmlns="http://schemas.openxmlformats.org/spreadsheetml/2006/main" count="2978" uniqueCount="1502">
  <si>
    <t>Matriculation Evaluator</t>
  </si>
  <si>
    <t>A&amp;R Matriculation Evaluator</t>
  </si>
  <si>
    <t>Sukaesih, Rini S.</t>
  </si>
  <si>
    <t>Admission &amp; Record Specialist</t>
  </si>
  <si>
    <t>A&amp;R Team Leader</t>
  </si>
  <si>
    <t>Sirchia, Elizabeth E.</t>
  </si>
  <si>
    <t>Admissions &amp; Records Spcl</t>
  </si>
  <si>
    <t>Mai, Maria V.</t>
  </si>
  <si>
    <t>A&amp;R Technician Senior - Immigration</t>
  </si>
  <si>
    <t>Bitar, Mirna</t>
  </si>
  <si>
    <t>Immigration Technicn</t>
  </si>
  <si>
    <t>Halley, Mireille C.</t>
  </si>
  <si>
    <t>Accompanist</t>
  </si>
  <si>
    <t xml:space="preserve">Accompanist </t>
  </si>
  <si>
    <t>Meza, William D.</t>
  </si>
  <si>
    <t>Accounting Analyst</t>
  </si>
  <si>
    <t>Williams, Darlena F.</t>
  </si>
  <si>
    <t>Smith, Sloane A.</t>
  </si>
  <si>
    <t>Smith, Travis E.</t>
  </si>
  <si>
    <t>Cao, Ngoc-Anh N.</t>
  </si>
  <si>
    <t>District Accounting Analyst SR</t>
  </si>
  <si>
    <t>Accounting Analyst Sr</t>
  </si>
  <si>
    <t>Mariano, SherylMarie G.</t>
  </si>
  <si>
    <t>Accounting Assistant I</t>
  </si>
  <si>
    <t>Bowman, Laurie S.</t>
  </si>
  <si>
    <t>Accounting Assistant II</t>
  </si>
  <si>
    <t>Alu, Tom C.</t>
  </si>
  <si>
    <t>Davis, Janice R.</t>
  </si>
  <si>
    <t>Sirimanotham, Jim</t>
  </si>
  <si>
    <t>Navarro, Roxann C.</t>
  </si>
  <si>
    <t>Accounting Assistant III</t>
  </si>
  <si>
    <t>Accounting Assistant Senior</t>
  </si>
  <si>
    <t>Brahmbhatt, Niharika P.</t>
  </si>
  <si>
    <t>Chung, Cidney Chau B.</t>
  </si>
  <si>
    <t>Alcala, Norma A.</t>
  </si>
  <si>
    <t>Plaia, Karen A.</t>
  </si>
  <si>
    <t>Duhamel, Rachel A.</t>
  </si>
  <si>
    <t>Barry, Nancy L.</t>
  </si>
  <si>
    <t>Lule, Andrea M.</t>
  </si>
  <si>
    <t>Truong, Thomas H.</t>
  </si>
  <si>
    <t>Accounting Tech</t>
  </si>
  <si>
    <t>Accounting Technician</t>
  </si>
  <si>
    <t>Susanto, Agustinus</t>
  </si>
  <si>
    <t>Tran, Karen T.</t>
  </si>
  <si>
    <t>Trujillo, Annette</t>
  </si>
  <si>
    <t>Accounting Tech Sr</t>
  </si>
  <si>
    <t>Brahmbhatt, Harshad M.</t>
  </si>
  <si>
    <t>Macgregor, Shannon M.</t>
  </si>
  <si>
    <t xml:space="preserve">Accounting Technician </t>
  </si>
  <si>
    <t>Martinez, Elizabeth C.</t>
  </si>
  <si>
    <t>Accounting Technician, SR</t>
  </si>
  <si>
    <t>Nguyen, Trang D.</t>
  </si>
  <si>
    <t>EOPS/CARE Accounting Tech</t>
  </si>
  <si>
    <t>Accounting Technician - EOPS/CARE</t>
  </si>
  <si>
    <t>Phan, Sheena T.</t>
  </si>
  <si>
    <t>Accounting Coordinator, Senior</t>
  </si>
  <si>
    <t>Accounting Technician - Senior</t>
  </si>
  <si>
    <t>Ajbani, Minal N.</t>
  </si>
  <si>
    <t>Accounting Coordinatr</t>
  </si>
  <si>
    <t>Hernandez, Saira A.</t>
  </si>
  <si>
    <t>Admin Asst to the Vice Pres</t>
  </si>
  <si>
    <t>Administrative Assistant (to VP)</t>
  </si>
  <si>
    <t>Kilayko Cruz, Sheila Mae</t>
  </si>
  <si>
    <t>Higgins, Minnie H.</t>
  </si>
  <si>
    <t>Ramirez, Nancy</t>
  </si>
  <si>
    <t>Triggs, Rosalie A.</t>
  </si>
  <si>
    <t>Franco, Patricia</t>
  </si>
  <si>
    <t>Fitzgerald, Erin E.</t>
  </si>
  <si>
    <t>Health Progam Assistant</t>
  </si>
  <si>
    <t>Administrative Assistant I</t>
  </si>
  <si>
    <t>Wood, Alexia L.</t>
  </si>
  <si>
    <t>Staff  specialist</t>
  </si>
  <si>
    <t>Spears, Mary A.</t>
  </si>
  <si>
    <t>Staff Assist,Assessment Center</t>
  </si>
  <si>
    <t>Corcoran, Sean C.</t>
  </si>
  <si>
    <t>Staff Assistant</t>
  </si>
  <si>
    <t>Blake, Janis S.</t>
  </si>
  <si>
    <t>Farr, Carole R.</t>
  </si>
  <si>
    <t>Kinn, Rene M.</t>
  </si>
  <si>
    <t>Mc Collom, Dorothy M.</t>
  </si>
  <si>
    <t>Nguyen, Tijai M.</t>
  </si>
  <si>
    <t>Salcedo, Veronica S.</t>
  </si>
  <si>
    <t>Ward, Helen L.</t>
  </si>
  <si>
    <t>Phan, Nikki V.</t>
  </si>
  <si>
    <t>Mckindley, Katherine M.</t>
  </si>
  <si>
    <t>Carrizo, Michael A.</t>
  </si>
  <si>
    <t>Latham, Karen</t>
  </si>
  <si>
    <t>Montes, Christana L.</t>
  </si>
  <si>
    <t>Valle, Erica J.</t>
  </si>
  <si>
    <t>Valle, Janet L.</t>
  </si>
  <si>
    <t>Donahue, Kevin L.</t>
  </si>
  <si>
    <t>Staff Assistant (Foundation)</t>
  </si>
  <si>
    <t>Cox, Sheila M.</t>
  </si>
  <si>
    <t>Staff Specialist</t>
  </si>
  <si>
    <t>Nguyen, Bai V.</t>
  </si>
  <si>
    <t>Quinonez, Rena D.</t>
  </si>
  <si>
    <t>Vo, Tuan A.</t>
  </si>
  <si>
    <t>Brooks, Dorsie E.</t>
  </si>
  <si>
    <t>Gallois, Mary A.</t>
  </si>
  <si>
    <t>Page, Elizabeth A.</t>
  </si>
  <si>
    <t>Long, Mark J.</t>
  </si>
  <si>
    <t>Hill, Leeanne</t>
  </si>
  <si>
    <t>Wood, Janine K.</t>
  </si>
  <si>
    <t>Distr Pub Aff Foundation Spec</t>
  </si>
  <si>
    <t>Administrative Assistant I - Public Rel</t>
  </si>
  <si>
    <t>Denning, Laurie D.</t>
  </si>
  <si>
    <t>Staff Assistant, Senior</t>
  </si>
  <si>
    <t>Administrative Assistant II</t>
  </si>
  <si>
    <t>Kuehner, Karen A.</t>
  </si>
  <si>
    <t>Tran, Thao T.</t>
  </si>
  <si>
    <t>Staff Asst Sr</t>
  </si>
  <si>
    <t>Nicholson, Ann M.</t>
  </si>
  <si>
    <t>Alcala, Jesus J.</t>
  </si>
  <si>
    <t>Hernandez, Laura A.</t>
  </si>
  <si>
    <t>Munoz, Magdalena</t>
  </si>
  <si>
    <t>French, Ann S.</t>
  </si>
  <si>
    <t>Ornelas, Veronica</t>
  </si>
  <si>
    <t>Roberts-Winger, Lisa M.</t>
  </si>
  <si>
    <t>Grande, Therese</t>
  </si>
  <si>
    <t>Nguyen, Julie P.</t>
  </si>
  <si>
    <t>Staff Asst Sr Enrollment Serv</t>
  </si>
  <si>
    <t>Reyna, Carla A.</t>
  </si>
  <si>
    <t>Staff Asst Sr Foster Youth/Gua</t>
  </si>
  <si>
    <t>Ridley, Gabrielle E.</t>
  </si>
  <si>
    <t>Staff Asst Sr Rhorc</t>
  </si>
  <si>
    <t>Francis, Kimberly</t>
  </si>
  <si>
    <t>Staff Asst-Spec Proj Pres Ofc</t>
  </si>
  <si>
    <t>Tran-Nguyen, Martha T.</t>
  </si>
  <si>
    <t>Staff Asst Senior-CalWORKS</t>
  </si>
  <si>
    <t>Administrative Assistant II - CalWORKS</t>
  </si>
  <si>
    <t>Wood, Lori L.</t>
  </si>
  <si>
    <t>Yoshida-Tan, Naomi</t>
  </si>
  <si>
    <t>Staff Asst Sr-Student Succ&amp;Sup</t>
  </si>
  <si>
    <t>Administrative Assistant II - SSSP</t>
  </si>
  <si>
    <t>Bola, Mary K.</t>
  </si>
  <si>
    <t>Calwks Staff Asst Sr</t>
  </si>
  <si>
    <t>Administrative Assistant II (CalWORKS)</t>
  </si>
  <si>
    <t>Hay, Vickie S.</t>
  </si>
  <si>
    <t>Clerk</t>
  </si>
  <si>
    <t>Administrative Clerk</t>
  </si>
  <si>
    <t>Pierce, Betty J.</t>
  </si>
  <si>
    <t>Inst Aide-General</t>
  </si>
  <si>
    <t>Tran, Celicia H.</t>
  </si>
  <si>
    <t>Office Assistant 1</t>
  </si>
  <si>
    <t>Mangrum, Leslie K.</t>
  </si>
  <si>
    <t>Tran, Hannah N.</t>
  </si>
  <si>
    <t>Office Assistant I</t>
  </si>
  <si>
    <t>Ponce, Brenda A.</t>
  </si>
  <si>
    <t>Cong Huyen Ton Nu, Trang T.</t>
  </si>
  <si>
    <t>Typ Clk Int Rhorc</t>
  </si>
  <si>
    <t>Hime, Colleen R.</t>
  </si>
  <si>
    <t>Typist Clerk Interm</t>
  </si>
  <si>
    <t>Poush, Irene</t>
  </si>
  <si>
    <t>Ochoa, Lizeth P.</t>
  </si>
  <si>
    <t>Jugle, Elizabeth A.</t>
  </si>
  <si>
    <t>Clerk Senior</t>
  </si>
  <si>
    <t>Administrative Clerk Senior</t>
  </si>
  <si>
    <t>Tittle, Cheryl D.</t>
  </si>
  <si>
    <t>Patel, Jasvanti N.</t>
  </si>
  <si>
    <t>Typist Clerk Sr</t>
  </si>
  <si>
    <t>Cutting, Kristopher J.</t>
  </si>
  <si>
    <t>Fitzgerald, Clara L.</t>
  </si>
  <si>
    <t>Typist Clerk, Senior</t>
  </si>
  <si>
    <t>Pegausch, Daniel W.</t>
  </si>
  <si>
    <t>Isd Staff Aide</t>
  </si>
  <si>
    <t>Administrative Secretary</t>
  </si>
  <si>
    <t>Vaughan, Marie K.</t>
  </si>
  <si>
    <t>Secretary Senior</t>
  </si>
  <si>
    <t>Kao, Karen Y.</t>
  </si>
  <si>
    <t>Soto, Veronica Y.</t>
  </si>
  <si>
    <t>Pok-Bruno, Thida O.</t>
  </si>
  <si>
    <t>Morales, Lisa L.</t>
  </si>
  <si>
    <t>Nakama, Kaori</t>
  </si>
  <si>
    <t>Blair, Kimberly A.</t>
  </si>
  <si>
    <t>Staff Aide</t>
  </si>
  <si>
    <t>James, Teresa R.</t>
  </si>
  <si>
    <t>Swaid, Sandra R.</t>
  </si>
  <si>
    <t>Denunno, Maria L.</t>
  </si>
  <si>
    <t>Onusz, Cindy M.</t>
  </si>
  <si>
    <t>Arroyo, Veronica</t>
  </si>
  <si>
    <t>Phan, Phuong Bach T.</t>
  </si>
  <si>
    <t>Phonsiri, Stephanie E.</t>
  </si>
  <si>
    <t>Borja, Sergio</t>
  </si>
  <si>
    <t>Schlosser, Lauren L.</t>
  </si>
  <si>
    <t>Tran, Khanh V.</t>
  </si>
  <si>
    <t>Bell, Ashley L.</t>
  </si>
  <si>
    <t>McNutt, Lindsay B.</t>
  </si>
  <si>
    <t>Tran, Emylie N.</t>
  </si>
  <si>
    <t>Cardenas, Gilberto S.</t>
  </si>
  <si>
    <t>Carlock, Alison L.</t>
  </si>
  <si>
    <t>Carr, Meredith A.</t>
  </si>
  <si>
    <t>Nguyen, Thu T.</t>
  </si>
  <si>
    <t>Tran, Duy A.</t>
  </si>
  <si>
    <t>Amador, Carolyn R.</t>
  </si>
  <si>
    <t>Tran, Angelyn Q.</t>
  </si>
  <si>
    <t>Paine, Allison M.</t>
  </si>
  <si>
    <t>Castellanos Gonzalez, Diana M.</t>
  </si>
  <si>
    <t>Hardy, Carmella R.</t>
  </si>
  <si>
    <t>Staff Aide - Foundation Office</t>
  </si>
  <si>
    <t>Lopez, Ashley B.</t>
  </si>
  <si>
    <t>Chung, Ryan N.</t>
  </si>
  <si>
    <t>Staff Aide, Academic Senate</t>
  </si>
  <si>
    <t>Fonseca, Patricia</t>
  </si>
  <si>
    <t>Staff Aide, Student Life</t>
  </si>
  <si>
    <t>Vasquez, Theresa A.</t>
  </si>
  <si>
    <t>Staff Aide-DSPS</t>
  </si>
  <si>
    <t>Thrift, Bryson L.</t>
  </si>
  <si>
    <t>Mil/Cont Ed Stf Aide</t>
  </si>
  <si>
    <t>Administrative Secretary - Contract Education</t>
  </si>
  <si>
    <t>Drennen, Pamela A.</t>
  </si>
  <si>
    <t>Staff Aide, Mil Con Tech Ed</t>
  </si>
  <si>
    <t>Clark, Wendy L.</t>
  </si>
  <si>
    <t>Foundation Staff Aide</t>
  </si>
  <si>
    <t>Administrative Secretary Foundation</t>
  </si>
  <si>
    <t>Coker, Paula L.</t>
  </si>
  <si>
    <t>Child Care Elig Spec</t>
  </si>
  <si>
    <t>Administrative Secretary overdone</t>
  </si>
  <si>
    <t>Whistler, Jillian L.</t>
  </si>
  <si>
    <t>Adm/Records Tech 3</t>
  </si>
  <si>
    <t>Admission &amp; Records Technician - Sr</t>
  </si>
  <si>
    <t>Mc Donald, Patti A.</t>
  </si>
  <si>
    <t>Spencer, Sherrill</t>
  </si>
  <si>
    <t>Dick, Adele</t>
  </si>
  <si>
    <t>Cervantes, Rachel</t>
  </si>
  <si>
    <t>Ippolito, Claire L.</t>
  </si>
  <si>
    <t>Tran, Yen X.</t>
  </si>
  <si>
    <t>Admissions &amp; Records Tech III</t>
  </si>
  <si>
    <t>O'Steen, Kelly R.</t>
  </si>
  <si>
    <t>Adm/Records Tech 1</t>
  </si>
  <si>
    <t>Admission &amp; Records Technician I</t>
  </si>
  <si>
    <t>Stauter, Gisela C.</t>
  </si>
  <si>
    <t>Hoyt, Sherri L.</t>
  </si>
  <si>
    <t>Admissions &amp; Records Clerk</t>
  </si>
  <si>
    <t>Nguyen, Minh Tung T.</t>
  </si>
  <si>
    <t>Adm/Records Tech 2</t>
  </si>
  <si>
    <t>Admission &amp; Records Technician II</t>
  </si>
  <si>
    <t>Allen, Timothy J.</t>
  </si>
  <si>
    <t>Sanchez-Petray, Silvia L.</t>
  </si>
  <si>
    <t>Munoz-Sanchez, Martha L.</t>
  </si>
  <si>
    <t>Fitzgerald, Colleen D.</t>
  </si>
  <si>
    <t>Weikel, Terry J.</t>
  </si>
  <si>
    <t>Tran, Dustin A.</t>
  </si>
  <si>
    <t>Wang, Michelle</t>
  </si>
  <si>
    <t>Russell, Anita E.</t>
  </si>
  <si>
    <t>Irving, Terry</t>
  </si>
  <si>
    <t>Esparza, Stephanie M.</t>
  </si>
  <si>
    <t>Burns, Ava S.</t>
  </si>
  <si>
    <t>Fernandez, Karen L.</t>
  </si>
  <si>
    <t>Ramirez, Ismael</t>
  </si>
  <si>
    <t>Jacobi, Jami M.</t>
  </si>
  <si>
    <t>Rowden, Melissa J.</t>
  </si>
  <si>
    <t>Pirio, Jeanamarie P.</t>
  </si>
  <si>
    <t>SSSP A &amp; R Tech 3</t>
  </si>
  <si>
    <t>Admission &amp; Records Technician, Senior - SSSP</t>
  </si>
  <si>
    <t>Cuevas, Manuel</t>
  </si>
  <si>
    <t>Castorena, Eunice</t>
  </si>
  <si>
    <t>Athletic Elig &amp; Comp Tech</t>
  </si>
  <si>
    <t>Athletic Compliance Specialist</t>
  </si>
  <si>
    <t>Rippeon, Ashley J.</t>
  </si>
  <si>
    <t>Athletic Aide</t>
  </si>
  <si>
    <t>Athletic Equipment Assistant</t>
  </si>
  <si>
    <t>Bremen, Timothy R.</t>
  </si>
  <si>
    <t>Athletic Equip Mgr</t>
  </si>
  <si>
    <t>Athletic Equipment Manager</t>
  </si>
  <si>
    <t>Kawabata, Kyle H.</t>
  </si>
  <si>
    <t>Dutro, Chastity K.</t>
  </si>
  <si>
    <t>Athletic Facilitator</t>
  </si>
  <si>
    <t>Athletic Trainer</t>
  </si>
  <si>
    <t>Johnson, Daniel R.</t>
  </si>
  <si>
    <t>Frohn, Patrick R.</t>
  </si>
  <si>
    <t>Caouette, Evonne R.</t>
  </si>
  <si>
    <t>Archuleta, Isabel E.</t>
  </si>
  <si>
    <t>Benefits Coordinator</t>
  </si>
  <si>
    <t>Benefit Plans Analyst</t>
  </si>
  <si>
    <t>Black, Lynn A.</t>
  </si>
  <si>
    <t>Benefits Assistant</t>
  </si>
  <si>
    <t>Benefit Plans Assistant</t>
  </si>
  <si>
    <t>Furlong, Jill J.</t>
  </si>
  <si>
    <t>Benefits Technician</t>
  </si>
  <si>
    <t>Benefit Plans Technician</t>
  </si>
  <si>
    <t>Bailey, Marilyn K.</t>
  </si>
  <si>
    <t>Office Coordinator</t>
  </si>
  <si>
    <t>Krikorian, Joanne M.</t>
  </si>
  <si>
    <t>Bookstore Oprtns Ast</t>
  </si>
  <si>
    <t>Bookstore Operations Assistant</t>
  </si>
  <si>
    <t>Montgomery, Jason R.</t>
  </si>
  <si>
    <t>Bookstore Fiscal Op Specialist</t>
  </si>
  <si>
    <t>Bookstore Operations Specialist</t>
  </si>
  <si>
    <t>Crumsey, Marie V.</t>
  </si>
  <si>
    <t>Digital Media Production Anal</t>
  </si>
  <si>
    <t>Broadcast Media Producer</t>
  </si>
  <si>
    <t>Hanna, John P.</t>
  </si>
  <si>
    <t>Budget Technician</t>
  </si>
  <si>
    <t>Tran, Tuongvan T.</t>
  </si>
  <si>
    <t>Accounting Fiscal Specialist</t>
  </si>
  <si>
    <t>Romero, Patricia P.</t>
  </si>
  <si>
    <t>Accounting/Fiscal Specialist</t>
  </si>
  <si>
    <t>Farrow, James C.</t>
  </si>
  <si>
    <t>Kahlen, Denise D.</t>
  </si>
  <si>
    <t>Kiser, Linda Y.</t>
  </si>
  <si>
    <t>Schulte, Rita K.</t>
  </si>
  <si>
    <t>Budget Coordinator</t>
  </si>
  <si>
    <t>Budget Technician Senior</t>
  </si>
  <si>
    <t>Alvarez, Araceli</t>
  </si>
  <si>
    <t>Baker, Timothy M.</t>
  </si>
  <si>
    <t>Buyer 2</t>
  </si>
  <si>
    <t>Buyer</t>
  </si>
  <si>
    <t>Orr, Robert E.</t>
  </si>
  <si>
    <t>Buyer I</t>
  </si>
  <si>
    <t>Perez, Joanna N.</t>
  </si>
  <si>
    <t>Food Servce Wrkr I</t>
  </si>
  <si>
    <t>Café Associate</t>
  </si>
  <si>
    <t>Pham, Tino</t>
  </si>
  <si>
    <t>Ramos, Hector</t>
  </si>
  <si>
    <t>Martinez, Ana L.</t>
  </si>
  <si>
    <t>Garcia, Lourdes A.</t>
  </si>
  <si>
    <t>Yeung, Man</t>
  </si>
  <si>
    <t>Inst/Food Serv Wkr 1</t>
  </si>
  <si>
    <t>Garcia, Doreen M.</t>
  </si>
  <si>
    <t>Food Service Worker III</t>
  </si>
  <si>
    <t>Café Specialist</t>
  </si>
  <si>
    <t>Grandmont, Chantale M.</t>
  </si>
  <si>
    <t>Inst/Food Serv Wkr 3</t>
  </si>
  <si>
    <t xml:space="preserve">Café Specialist </t>
  </si>
  <si>
    <t>Araujo, Margaret</t>
  </si>
  <si>
    <t>Child Care Center Asst</t>
  </si>
  <si>
    <t>Child Care Assistant</t>
  </si>
  <si>
    <t>Drake, Susan</t>
  </si>
  <si>
    <t>Child Care Centr Ast</t>
  </si>
  <si>
    <t>Jordan, Judith A.</t>
  </si>
  <si>
    <t>Bui, Thuy T.</t>
  </si>
  <si>
    <t>Tullai Davis, Maria S.</t>
  </si>
  <si>
    <t>Hulgreen, Erin N.</t>
  </si>
  <si>
    <t>Penmetcha, Hemalalitha</t>
  </si>
  <si>
    <t>Garcia, Tracey M.</t>
  </si>
  <si>
    <t>Schroeder, Sherri A.</t>
  </si>
  <si>
    <t>Child Care Ctr Coor</t>
  </si>
  <si>
    <t>Child Care Center Coordinator</t>
  </si>
  <si>
    <t>Venham, Lu Anne M.</t>
  </si>
  <si>
    <t>Child Devlpmnt Spclt</t>
  </si>
  <si>
    <t>Child Development Specialist</t>
  </si>
  <si>
    <t>Cortes, Barbara L.</t>
  </si>
  <si>
    <t>Aguillon, Jessica L.</t>
  </si>
  <si>
    <t>Womack, Debbie L.</t>
  </si>
  <si>
    <t>Kumar, Kunaal S.</t>
  </si>
  <si>
    <t>Anderson, Rayline J.</t>
  </si>
  <si>
    <t>Liu, Peggy C.</t>
  </si>
  <si>
    <t>Dinsdale, Laura E.</t>
  </si>
  <si>
    <t>Hart, Kathy A.</t>
  </si>
  <si>
    <t>Hunter, Janae K.</t>
  </si>
  <si>
    <t>Kraemer, Emily N.</t>
  </si>
  <si>
    <t>Comm Svcs Reg Tech 2</t>
  </si>
  <si>
    <t>Community Services Assistant</t>
  </si>
  <si>
    <t>Apodaca, Angela D.</t>
  </si>
  <si>
    <t>Mil/Cont Ed Tech Int</t>
  </si>
  <si>
    <t>Contract Education Associate</t>
  </si>
  <si>
    <t>Phomprasack, Tracee C.</t>
  </si>
  <si>
    <t>Hayes, Laura M.</t>
  </si>
  <si>
    <t>Zubia, Savannah L.</t>
  </si>
  <si>
    <t>Mil/Cont Ed Tech, Int</t>
  </si>
  <si>
    <t>Rose, Lynn A.</t>
  </si>
  <si>
    <t>Mil/Cont Ed Tech, Intermediate</t>
  </si>
  <si>
    <t>Le, Jenny</t>
  </si>
  <si>
    <t>Martinez, Tannia</t>
  </si>
  <si>
    <t>Nguyen, Kimlan T.</t>
  </si>
  <si>
    <t>Mil/Cont Ed Tech</t>
  </si>
  <si>
    <t>Contract Education Associate Sr</t>
  </si>
  <si>
    <t>Guray, Minerva Q.</t>
  </si>
  <si>
    <t>Jones, Shirley D.</t>
  </si>
  <si>
    <t>Mil/Cont Ed Tech III</t>
  </si>
  <si>
    <t>Rogers, Stephani A.</t>
  </si>
  <si>
    <t>Daniel, Marion E.</t>
  </si>
  <si>
    <t>Mil/Cont Educ Tech III</t>
  </si>
  <si>
    <t>Agag-Maxwell, Diana M.</t>
  </si>
  <si>
    <t>Mil/Cont Ed Program Coord.</t>
  </si>
  <si>
    <t>Contract Education Program Coord</t>
  </si>
  <si>
    <t>Conlisk, Karen P.</t>
  </si>
  <si>
    <t>Mil/Cont Educ Prg Coord</t>
  </si>
  <si>
    <t>Goetz, Angela C.</t>
  </si>
  <si>
    <t>Mensah, Araba G.</t>
  </si>
  <si>
    <t>Cook</t>
  </si>
  <si>
    <t>Pantry Cook/Tchg Ast</t>
  </si>
  <si>
    <t>Cuevas, Daniel C.</t>
  </si>
  <si>
    <t>Cosmetology Disp Tch</t>
  </si>
  <si>
    <t>Cosmetology Dispensary Technician</t>
  </si>
  <si>
    <t>Fix, Melissa A.</t>
  </si>
  <si>
    <t>Powers, Julie A.</t>
  </si>
  <si>
    <t>Cosmetology Bus Fac</t>
  </si>
  <si>
    <t>Cosmetology Lab Associate</t>
  </si>
  <si>
    <t>Dietrichson, Theresa R.</t>
  </si>
  <si>
    <t>Coun &amp; Gd Ofc Op Co</t>
  </si>
  <si>
    <t>Vu, Thien T.</t>
  </si>
  <si>
    <t>Guidance Assistant</t>
  </si>
  <si>
    <t>Counseling Assistant</t>
  </si>
  <si>
    <t>Phan, Thuy</t>
  </si>
  <si>
    <t>Du, Gary</t>
  </si>
  <si>
    <t>Chu, John R.</t>
  </si>
  <si>
    <t>Course Assistant 1</t>
  </si>
  <si>
    <t>Course Assistant</t>
  </si>
  <si>
    <t>Linda, Gigi B.</t>
  </si>
  <si>
    <t>Pontius, Cody J.</t>
  </si>
  <si>
    <t>Tran, Tom B.</t>
  </si>
  <si>
    <t>Course Assistant 2</t>
  </si>
  <si>
    <t>Queja, Nalani L.</t>
  </si>
  <si>
    <t>Wolf, Daisy</t>
  </si>
  <si>
    <t>Badger, Jo G.</t>
  </si>
  <si>
    <t>Myers, Elizabeth A.</t>
  </si>
  <si>
    <t>Anderson, Jacqueline M.</t>
  </si>
  <si>
    <t>Young, Terry Ann H.</t>
  </si>
  <si>
    <t>Akiona, Amy M.</t>
  </si>
  <si>
    <t>Kalama-Dutro, Leinaala</t>
  </si>
  <si>
    <t>Bush, Nathan J.</t>
  </si>
  <si>
    <t>McCord, Charissa</t>
  </si>
  <si>
    <t>Ladouceur, Karen A.</t>
  </si>
  <si>
    <t>Mil/Prg Course Asst1</t>
  </si>
  <si>
    <t>Course Assistant  - Contract Education</t>
  </si>
  <si>
    <t>Ta, Huong Q.</t>
  </si>
  <si>
    <t>Military Prog Course Asst II</t>
  </si>
  <si>
    <t>Quach, Helen L.</t>
  </si>
  <si>
    <t>Cont Ed Course Asst1</t>
  </si>
  <si>
    <t>Course Assistant - Contract Education</t>
  </si>
  <si>
    <t>Bui, Kimberly L.</t>
  </si>
  <si>
    <t>Course Assistant, Lead</t>
  </si>
  <si>
    <t>Course Assistant - Senior</t>
  </si>
  <si>
    <t>Dunn, Earleen</t>
  </si>
  <si>
    <t>Culinary Arts Event Coord.</t>
  </si>
  <si>
    <t>Culinary Events Coordinator</t>
  </si>
  <si>
    <t>Erger, Cynthia C.</t>
  </si>
  <si>
    <t>Custodian</t>
  </si>
  <si>
    <t>Vargas, Adrian L.</t>
  </si>
  <si>
    <t>Wyant, James D.</t>
  </si>
  <si>
    <t>Fierros, Zacarias G.</t>
  </si>
  <si>
    <t>Gallo, Nicolas</t>
  </si>
  <si>
    <t>Ortiz, Allen G.</t>
  </si>
  <si>
    <t>Le, Vinh T.</t>
  </si>
  <si>
    <t>Anzaldo, Maria C.</t>
  </si>
  <si>
    <t>Cruz, Baltazar</t>
  </si>
  <si>
    <t>Falcon, Roman</t>
  </si>
  <si>
    <t>Medrano, Araceli</t>
  </si>
  <si>
    <t>Perez, Socorro</t>
  </si>
  <si>
    <t>Tran, John T.</t>
  </si>
  <si>
    <t>Arroyo, Elvia</t>
  </si>
  <si>
    <t>Estrada, Anne L.</t>
  </si>
  <si>
    <t>Jimenez, Hector M.</t>
  </si>
  <si>
    <t>Leon, Eustorgia P.</t>
  </si>
  <si>
    <t>Mai, Kevin</t>
  </si>
  <si>
    <t>Moreno, Maria</t>
  </si>
  <si>
    <t>Ventura-Gomez, Lazaro</t>
  </si>
  <si>
    <t>Ramirez, Juana</t>
  </si>
  <si>
    <t>Barcenas, Leonor</t>
  </si>
  <si>
    <t>Gonzalez Leon, Antonio</t>
  </si>
  <si>
    <t>Melim, Richard P.</t>
  </si>
  <si>
    <t>Becerra, Jose A.</t>
  </si>
  <si>
    <t>Martinez, Maribel</t>
  </si>
  <si>
    <t>Samano, Luis A.</t>
  </si>
  <si>
    <t>Banda, Javier</t>
  </si>
  <si>
    <t>Espana, Jose L.</t>
  </si>
  <si>
    <t>Moreno, Andrew</t>
  </si>
  <si>
    <t>Perez, Virgil S.</t>
  </si>
  <si>
    <t>Schuberth, Robert P.</t>
  </si>
  <si>
    <t>Velasco, Catalina</t>
  </si>
  <si>
    <t>Flores, Angel A.</t>
  </si>
  <si>
    <t>Garcia Ibarra, Jose D.</t>
  </si>
  <si>
    <t>Custodian Senior</t>
  </si>
  <si>
    <t>Hacker, Richard J.</t>
  </si>
  <si>
    <t>Lopez-Conde, Heraclio</t>
  </si>
  <si>
    <t>Nguyen, Thanh N.</t>
  </si>
  <si>
    <t>Reyes, Maria</t>
  </si>
  <si>
    <t>Garcia, Jose</t>
  </si>
  <si>
    <t>Garcia, Ofelia</t>
  </si>
  <si>
    <t>Herrera, Rafael R.</t>
  </si>
  <si>
    <t>Payan Montoya, Jaime</t>
  </si>
  <si>
    <t>Lopez, Juan M.</t>
  </si>
  <si>
    <t>Rojas, Mario</t>
  </si>
  <si>
    <t>Lopez, Fausto L.</t>
  </si>
  <si>
    <t>Nguyen, Jimmy B.</t>
  </si>
  <si>
    <t>Reynolds, Mike J.</t>
  </si>
  <si>
    <t>Riley, Richard W.</t>
  </si>
  <si>
    <t>Utility Worker</t>
  </si>
  <si>
    <t>Cruz, Juan C.</t>
  </si>
  <si>
    <t>Vo, Chien V.</t>
  </si>
  <si>
    <t>Jimenez, Natalia</t>
  </si>
  <si>
    <t>Vargas, Lucas L.</t>
  </si>
  <si>
    <t>Digital Media Coordinator</t>
  </si>
  <si>
    <t>Digital Multimedia Specialist</t>
  </si>
  <si>
    <t>Peters, George B.</t>
  </si>
  <si>
    <t>Support Serv Associate - DSPS</t>
  </si>
  <si>
    <t>Disability Services Associate</t>
  </si>
  <si>
    <t>Carroll, Kym R.</t>
  </si>
  <si>
    <t>Support Svcs. Assoc. DSPS</t>
  </si>
  <si>
    <t>Ortega, Norma A.</t>
  </si>
  <si>
    <t>Disab St Med Acc Spc</t>
  </si>
  <si>
    <t>Disabled Students Advocate</t>
  </si>
  <si>
    <t>Tran, Tien T.</t>
  </si>
  <si>
    <t>Hong, Neil N.</t>
  </si>
  <si>
    <t>Div/Area Office Coor</t>
  </si>
  <si>
    <t>Girard, Susan J.</t>
  </si>
  <si>
    <t>Lloyd, Nicole J.</t>
  </si>
  <si>
    <t>Shepard, James J.</t>
  </si>
  <si>
    <t>Yarchin, Ann E.</t>
  </si>
  <si>
    <t>Radford, Shirley L.</t>
  </si>
  <si>
    <t>Dominguez, Heather C.</t>
  </si>
  <si>
    <t>Dutro, Shawn P.</t>
  </si>
  <si>
    <t>Nguyen, Johnpaul T.</t>
  </si>
  <si>
    <t>Pok, Eva-Tevi</t>
  </si>
  <si>
    <t>Kopack, Margie R.</t>
  </si>
  <si>
    <t>Wallace, Mary A.</t>
  </si>
  <si>
    <t>Neal, Krystal D.</t>
  </si>
  <si>
    <t>Sadler, Beverly A.</t>
  </si>
  <si>
    <t>Hayes, Joan T.</t>
  </si>
  <si>
    <t>Div/Area Spec Assn</t>
  </si>
  <si>
    <t>Yoshida-Peer, Noreen R.</t>
  </si>
  <si>
    <t>Camody, Laurie E.</t>
  </si>
  <si>
    <t>Division Area Office Coord</t>
  </si>
  <si>
    <t>Neal, Michelle Y.</t>
  </si>
  <si>
    <t>Reprographics Tech</t>
  </si>
  <si>
    <t>Document Publishing Technician</t>
  </si>
  <si>
    <t>Yagerman, Christopher M.</t>
  </si>
  <si>
    <t>Educational Tech Specialist</t>
  </si>
  <si>
    <t>Educational Technologies Specialist</t>
  </si>
  <si>
    <t>Milunas, Joseph R.</t>
  </si>
  <si>
    <t>Ancillary Ed Tech Specialist</t>
  </si>
  <si>
    <t>Educational Technologies Specialist (Ancillary)</t>
  </si>
  <si>
    <t>Worden, Mark K.</t>
  </si>
  <si>
    <t>Ancillary Educ Tech Specialist</t>
  </si>
  <si>
    <t>Dixon, Robert B.</t>
  </si>
  <si>
    <t>Educational Technology Spec</t>
  </si>
  <si>
    <t>Van Dorn, Julia S.</t>
  </si>
  <si>
    <t>District Energy Mgmt Prog Spec</t>
  </si>
  <si>
    <t>Energy Conservation Specialist</t>
  </si>
  <si>
    <t>Chauhan, Deepak</t>
  </si>
  <si>
    <t>Comp Data Spec Enrgy</t>
  </si>
  <si>
    <t>Energy Management Data Spec</t>
  </si>
  <si>
    <t>Crawford, Mary E.</t>
  </si>
  <si>
    <t>Energy Mgmt Facilttr</t>
  </si>
  <si>
    <t>Energy Management Specialist HVAC</t>
  </si>
  <si>
    <t>Madrigal, Francisco J.</t>
  </si>
  <si>
    <t>Wong, Michael L.</t>
  </si>
  <si>
    <t>Cont Ed Tech Int</t>
  </si>
  <si>
    <t>Enrollment Specialist - Contract Mil Ed</t>
  </si>
  <si>
    <t>Kleppe, Vicky L.</t>
  </si>
  <si>
    <t>Env Hlth &amp; Sfty Cord</t>
  </si>
  <si>
    <t>Environmental Health/Safety Coord</t>
  </si>
  <si>
    <t>Pegg, Kevin M.</t>
  </si>
  <si>
    <t>Env Hlth &amp; Sfty Tech</t>
  </si>
  <si>
    <t>Environmental Health/Safety Tech</t>
  </si>
  <si>
    <t>Aper, Dorothy L.</t>
  </si>
  <si>
    <t>Env Sustain Coord</t>
  </si>
  <si>
    <t>Environmental Sustainability Coord</t>
  </si>
  <si>
    <t>Carey, Michael P.</t>
  </si>
  <si>
    <t>District Facil Support Coord</t>
  </si>
  <si>
    <t>Facilities Logistics Assistant</t>
  </si>
  <si>
    <t>Thissell, Lynne A.</t>
  </si>
  <si>
    <t>Facilities System Engineer/Pro</t>
  </si>
  <si>
    <t>Facility Systems Specialist</t>
  </si>
  <si>
    <t>Key, Randy W.</t>
  </si>
  <si>
    <t>Student Fin Aid Acct Fisc Spec</t>
  </si>
  <si>
    <t>Financial Aid Accounting Spec</t>
  </si>
  <si>
    <t>Hong, Nga Thi T.</t>
  </si>
  <si>
    <t>Campbell, Rosalind J.</t>
  </si>
  <si>
    <t>Financial Aid Acct/Fiscal Spec</t>
  </si>
  <si>
    <t>Vu, Jenny</t>
  </si>
  <si>
    <t>Student Financial Aid Asst 1</t>
  </si>
  <si>
    <t>Financial Aid Assistant</t>
  </si>
  <si>
    <t>Ellis, Jodi L.</t>
  </si>
  <si>
    <t>Student Fin Aid Coor</t>
  </si>
  <si>
    <t xml:space="preserve">Financial Aid Coordinator </t>
  </si>
  <si>
    <t>Tran, Kathie T.</t>
  </si>
  <si>
    <t>Puangco, Katherine M.</t>
  </si>
  <si>
    <t>Garcia, Andrea L.</t>
  </si>
  <si>
    <t>Student Fin Aid Tech</t>
  </si>
  <si>
    <t>Suarez, Kathy</t>
  </si>
  <si>
    <t>Vu, Victoria N.</t>
  </si>
  <si>
    <t>Nguyen, Ngoc Diep T.</t>
  </si>
  <si>
    <t>Luong, Yen K.</t>
  </si>
  <si>
    <t>Student Fin Aid Tech BFAP</t>
  </si>
  <si>
    <t>Flores, Noemi O.</t>
  </si>
  <si>
    <t>Financial Aid Spclst</t>
  </si>
  <si>
    <t>Financial Aid Specialist</t>
  </si>
  <si>
    <t>Le, Ly T.</t>
  </si>
  <si>
    <t>Ngo, Cecilia P.</t>
  </si>
  <si>
    <t>Student Fin Aid Spec</t>
  </si>
  <si>
    <t>Vu, Thanh T.</t>
  </si>
  <si>
    <t>Xa, Quan H.</t>
  </si>
  <si>
    <t>Varner, Angela M.</t>
  </si>
  <si>
    <t>Ho, Charlene</t>
  </si>
  <si>
    <t>Student Fin Aid Specialist</t>
  </si>
  <si>
    <t>Tang, Calvin V.</t>
  </si>
  <si>
    <t>Moulton, Janette S.</t>
  </si>
  <si>
    <t>Fin Ad Due Dlgnc Tch</t>
  </si>
  <si>
    <t>Financial Aid Specialist - Due Diligence</t>
  </si>
  <si>
    <t>Allen, William F.</t>
  </si>
  <si>
    <t>Student Fin Aid Asst II</t>
  </si>
  <si>
    <t>Financial Aid Technician</t>
  </si>
  <si>
    <t>Moore, Garland E.</t>
  </si>
  <si>
    <t>Grunbaum, Andrew K.</t>
  </si>
  <si>
    <t>Ayala, Vanessa A.</t>
  </si>
  <si>
    <t>Vu, Tina</t>
  </si>
  <si>
    <t>Student Financial Aid Asst III</t>
  </si>
  <si>
    <t>Regnier, Virginia A.</t>
  </si>
  <si>
    <t>Student Fin Aid Spec BFAP</t>
  </si>
  <si>
    <t>Financial Aid Technician - BFAP</t>
  </si>
  <si>
    <t>Rodriguez, Teresa D.</t>
  </si>
  <si>
    <t>Financial Grant Analyst</t>
  </si>
  <si>
    <t>Financial Analyst - Grants</t>
  </si>
  <si>
    <t>Ha, Tran Doan B.</t>
  </si>
  <si>
    <t>Inst/Food Prod Coor</t>
  </si>
  <si>
    <t>Food Production Coordinator</t>
  </si>
  <si>
    <t>Williams, Amy L.</t>
  </si>
  <si>
    <t>Foundation Devmt Spc</t>
  </si>
  <si>
    <t>Foundation Development Spec</t>
  </si>
  <si>
    <t>Parker, Elizabeth S.</t>
  </si>
  <si>
    <t>Grants &amp; Fiscal Admin Speciali</t>
  </si>
  <si>
    <t>Grants Administrative Specialist</t>
  </si>
  <si>
    <t>Do, Nghia M.</t>
  </si>
  <si>
    <t>Project Coordinator</t>
  </si>
  <si>
    <t>Grants Development Specialist</t>
  </si>
  <si>
    <t>Aistrich, Darian F.</t>
  </si>
  <si>
    <t>Graphic Designer</t>
  </si>
  <si>
    <t>Bayes, Chauncey D.</t>
  </si>
  <si>
    <t>Strube, Kathy A.</t>
  </si>
  <si>
    <t>Hill, Kristen E.</t>
  </si>
  <si>
    <t>Parks, Gregory M.</t>
  </si>
  <si>
    <t>Morales, Luis A.</t>
  </si>
  <si>
    <t>Groundskeeper 2</t>
  </si>
  <si>
    <t>Grounds &amp; Landscape Specialist II</t>
  </si>
  <si>
    <t>Ortiz, Luis</t>
  </si>
  <si>
    <t>Pacheco, Henry A.</t>
  </si>
  <si>
    <t>Rodriguez, Santiago</t>
  </si>
  <si>
    <t>Borland, Jeff P.</t>
  </si>
  <si>
    <t>Medina, Jose L.</t>
  </si>
  <si>
    <t>Day, David M.</t>
  </si>
  <si>
    <t>Bravo, Julio C.</t>
  </si>
  <si>
    <t>Niederhauser, Thomas L.</t>
  </si>
  <si>
    <t>Groundskeeper II</t>
  </si>
  <si>
    <t>Barrera, Juan G.</t>
  </si>
  <si>
    <t>Ground Equip Mechnc</t>
  </si>
  <si>
    <t>Grounds &amp; Landscape Specialist Senior</t>
  </si>
  <si>
    <t>Banasiak, Michael S.</t>
  </si>
  <si>
    <t>Groundskeeper 3</t>
  </si>
  <si>
    <t>Garcia, Nick</t>
  </si>
  <si>
    <t>Perez, Arturo</t>
  </si>
  <si>
    <t>Flores, Ildefonso R.</t>
  </si>
  <si>
    <t>Cruz, Eucario G.</t>
  </si>
  <si>
    <t>Perez, Domingo M.</t>
  </si>
  <si>
    <t>Rader, Kirk F.</t>
  </si>
  <si>
    <t>Avila Moreira, Nicolas A.</t>
  </si>
  <si>
    <t>Ramirez, Marcelino</t>
  </si>
  <si>
    <t>EEO/Recruitment Coordinator</t>
  </si>
  <si>
    <t>HR  Recruiting Specialist</t>
  </si>
  <si>
    <t>Recalde, Edwina C.</t>
  </si>
  <si>
    <t>Williams, Brandi-Rene M.</t>
  </si>
  <si>
    <t>Dist. Recruitment Coordinator</t>
  </si>
  <si>
    <t>HR Recruiting Coordinator</t>
  </si>
  <si>
    <t>Morrow, Anna K.</t>
  </si>
  <si>
    <t>District Recruitment Coord</t>
  </si>
  <si>
    <t>HR Recuitment Specialist</t>
  </si>
  <si>
    <t>Barber, Shaunick</t>
  </si>
  <si>
    <t>HR Analyst</t>
  </si>
  <si>
    <t>Human Resources Analyst</t>
  </si>
  <si>
    <t>De Pretto, Diane J.</t>
  </si>
  <si>
    <t>Hr Analyst</t>
  </si>
  <si>
    <t>Mesenbrink, Catherine</t>
  </si>
  <si>
    <t>Hr Specialist</t>
  </si>
  <si>
    <t>Human Resources Specialist</t>
  </si>
  <si>
    <t>Sta Ana, Christine</t>
  </si>
  <si>
    <t>HR Specialist</t>
  </si>
  <si>
    <t>Dupuy, Lisa M.</t>
  </si>
  <si>
    <t>Bach, Bebe M.</t>
  </si>
  <si>
    <t>Hill, Midge A.</t>
  </si>
  <si>
    <t>Instruct Programs Facilitator</t>
  </si>
  <si>
    <t>Instrctnl Prgrm Asst</t>
  </si>
  <si>
    <t>Instructional Assistant</t>
  </si>
  <si>
    <t>Stephenson, Thomas R.</t>
  </si>
  <si>
    <t>Lab Inst Ast-Agr/Bio</t>
  </si>
  <si>
    <t>Sullivan, Diane K.</t>
  </si>
  <si>
    <t>Pham, Duy B.</t>
  </si>
  <si>
    <t>Lab Inst Ast-Chem</t>
  </si>
  <si>
    <t>Deniken, Joan L.</t>
  </si>
  <si>
    <t>Lab Inst Ast-Tech</t>
  </si>
  <si>
    <t>Urbien, Darrell</t>
  </si>
  <si>
    <t>Instructional Assoc. Chemistry</t>
  </si>
  <si>
    <t>Instructional Assistant - Sciences</t>
  </si>
  <si>
    <t>Pirasteh Brujeni, Kaveh</t>
  </si>
  <si>
    <t>Inst Assoc</t>
  </si>
  <si>
    <t>Instructional Associate</t>
  </si>
  <si>
    <t>Lewis, Reginald J.</t>
  </si>
  <si>
    <t>Inst Assoc-Basic Skl</t>
  </si>
  <si>
    <t>Chotima, Poomchai</t>
  </si>
  <si>
    <t>Inst Assoc-Bused Cmp</t>
  </si>
  <si>
    <t>Roxas, Jose P.</t>
  </si>
  <si>
    <t>Inst Assoc-Cm/En Esl</t>
  </si>
  <si>
    <t>Tran, Tiffany T.</t>
  </si>
  <si>
    <t>Inst Assoc-Comp Appl</t>
  </si>
  <si>
    <t>Isbell, Anna M.</t>
  </si>
  <si>
    <t>Inst Assoc-Couns/Gdn</t>
  </si>
  <si>
    <t>Nguyen, Vu M.</t>
  </si>
  <si>
    <t>Ho, Phuong-Thao Thi H.</t>
  </si>
  <si>
    <t>Inst Assoc-Exer Sci</t>
  </si>
  <si>
    <t>Brazney, Suzanne L.</t>
  </si>
  <si>
    <t>Inst Assoc-Fine Arts</t>
  </si>
  <si>
    <t>Davis, James P.</t>
  </si>
  <si>
    <t>Inst Assoc-Learn Dis</t>
  </si>
  <si>
    <t>Ardosa-Balara, Cecilia S.</t>
  </si>
  <si>
    <t>Pepic Koubati, Amra</t>
  </si>
  <si>
    <t>Lopez, Gregory G.</t>
  </si>
  <si>
    <t>Nguyen, Thu K.</t>
  </si>
  <si>
    <t>Instruc Assoc (Online Instruc)</t>
  </si>
  <si>
    <t>Harlan, Susan L.</t>
  </si>
  <si>
    <t>Instruc Assoc (Success Ctr)</t>
  </si>
  <si>
    <t>Nuzzolese-Laflamme, Virginia Y.</t>
  </si>
  <si>
    <t>Rehnberg, Nicole M.</t>
  </si>
  <si>
    <t>Aube, Susan L.</t>
  </si>
  <si>
    <t>Shimizu, Craig G.</t>
  </si>
  <si>
    <t>Instructional Assoc-Lrning Dis</t>
  </si>
  <si>
    <t>Cabochan, Gilmore T.</t>
  </si>
  <si>
    <t>Online Instr Associate</t>
  </si>
  <si>
    <t>Vasquez, David</t>
  </si>
  <si>
    <t>Specialist Aide</t>
  </si>
  <si>
    <t>Instructional Associate - DSPS</t>
  </si>
  <si>
    <t>Beale, Michael J.</t>
  </si>
  <si>
    <t>Marine Sci Lab Ast</t>
  </si>
  <si>
    <t>Instructional Associate - Marine Science</t>
  </si>
  <si>
    <t>Profeta, Robert I.</t>
  </si>
  <si>
    <t>Instructional Associate - On-line</t>
  </si>
  <si>
    <t>Nguyen, Julie U.</t>
  </si>
  <si>
    <t>Inst Assoc-Math Sci</t>
  </si>
  <si>
    <t>Instructional Associate - Sciences</t>
  </si>
  <si>
    <t>Tran, Leo</t>
  </si>
  <si>
    <t>Inst Assoc-Ms/ M/Sci</t>
  </si>
  <si>
    <t>Caluag, Elizabeth H.</t>
  </si>
  <si>
    <t>Instruc Assoc (BioSci/Chem)</t>
  </si>
  <si>
    <t>Hill, Angelique K.</t>
  </si>
  <si>
    <t>Schreyer, Cecilia M.</t>
  </si>
  <si>
    <t>Lab In Ast-Aut/Diesl</t>
  </si>
  <si>
    <t>Instructional Associate Sr - Automotive</t>
  </si>
  <si>
    <t>Hulbert, James H.</t>
  </si>
  <si>
    <t>Computer Center Assistant</t>
  </si>
  <si>
    <t>Instructional Computing Assistant</t>
  </si>
  <si>
    <t>Tran, Tuyet B.</t>
  </si>
  <si>
    <t>Instruct Food Srv Coordinator</t>
  </si>
  <si>
    <t>Instructional Food Service Coord</t>
  </si>
  <si>
    <t>Soto, Rosio R.</t>
  </si>
  <si>
    <t>Inst/Food Serv Stewd</t>
  </si>
  <si>
    <t>Instructional Food Services Steward</t>
  </si>
  <si>
    <t>Menchaca, Jennifer L.</t>
  </si>
  <si>
    <t>Horticulture Lab Coordinator</t>
  </si>
  <si>
    <t>Instructional Lab Coordinator</t>
  </si>
  <si>
    <t>Stead, Joseph M.</t>
  </si>
  <si>
    <t>Photography Lab Coor</t>
  </si>
  <si>
    <t>Ott, Torii A.</t>
  </si>
  <si>
    <t>Computr Ctr Lab Co 1</t>
  </si>
  <si>
    <t>Instructional Lab Coordinator - Computer</t>
  </si>
  <si>
    <t>Fawcett, John H.</t>
  </si>
  <si>
    <t>Instruct. Load &amp; Pay Analyst</t>
  </si>
  <si>
    <t>Instructional Load &amp; Pay Analyst</t>
  </si>
  <si>
    <t>Nibeel, Deborah L.</t>
  </si>
  <si>
    <t>Instructional Load &amp; Pay Ana</t>
  </si>
  <si>
    <t>Rodriguez, Betty M.</t>
  </si>
  <si>
    <t>Instructional Load&amp;Pay Analyst</t>
  </si>
  <si>
    <t>Area, Sheryl L.</t>
  </si>
  <si>
    <t>Instrtnl Infrmtn Tch</t>
  </si>
  <si>
    <t>Instructional Schedule Technician</t>
  </si>
  <si>
    <t>Ferrero, Nathalie E.</t>
  </si>
  <si>
    <t>Instructional Info Technician</t>
  </si>
  <si>
    <t>Romeo, Erika M.</t>
  </si>
  <si>
    <t>Instructional Information Tech</t>
  </si>
  <si>
    <t>Perdue, Brenda A.</t>
  </si>
  <si>
    <t>Instructional Services Specialist</t>
  </si>
  <si>
    <t>Humerian, Katie L.</t>
  </si>
  <si>
    <t>(Ancillary) Educ Tech Designer</t>
  </si>
  <si>
    <t>Instructional Technologies Designer</t>
  </si>
  <si>
    <t>Amitoelau, Sylvia E.</t>
  </si>
  <si>
    <t>Ancillary Ed Tech Designer</t>
  </si>
  <si>
    <t>Instructional Technologies Designer (Ancillary)</t>
  </si>
  <si>
    <t>Tran, Toan Q.</t>
  </si>
  <si>
    <t>Yanalunas, Margaret M.</t>
  </si>
  <si>
    <t>Classroom Intrprtr 3</t>
  </si>
  <si>
    <t>Interpreter</t>
  </si>
  <si>
    <t>Prohaska, Cheryl A.</t>
  </si>
  <si>
    <t>Interp Specialist</t>
  </si>
  <si>
    <t>Interpreter Services Coord</t>
  </si>
  <si>
    <t>Millikan, April Y.</t>
  </si>
  <si>
    <t>IT Applications Facilitator</t>
  </si>
  <si>
    <t>IT Applications Analyst</t>
  </si>
  <si>
    <t>Jones, Kerry M.</t>
  </si>
  <si>
    <t>IT Facilitator</t>
  </si>
  <si>
    <t>Lopez, Raya D.</t>
  </si>
  <si>
    <t>Tetnowski, Deborah A.</t>
  </si>
  <si>
    <t>Wong, Jeffrey Y.</t>
  </si>
  <si>
    <t>Oshiro, Gary W.</t>
  </si>
  <si>
    <t>Wilson, Eric P.</t>
  </si>
  <si>
    <t>Ancillary IT App Facilitator</t>
  </si>
  <si>
    <t>IT Applications Analyst (Ancillary)</t>
  </si>
  <si>
    <t>Vinh, Tho</t>
  </si>
  <si>
    <t>Programmer</t>
  </si>
  <si>
    <t>IT Applications Developer</t>
  </si>
  <si>
    <t>Parsons, Jason W.</t>
  </si>
  <si>
    <t>Vorathavorn, Max</t>
  </si>
  <si>
    <t>James, Adam N.</t>
  </si>
  <si>
    <t>Johnston, Christopher M.</t>
  </si>
  <si>
    <t>Mack, Kyle R.</t>
  </si>
  <si>
    <t>(Ancillary) Bus Analyst Progra</t>
  </si>
  <si>
    <t>IT Business Processes Analyst</t>
  </si>
  <si>
    <t>Nguyen, Peter V.</t>
  </si>
  <si>
    <t>(CE Military) Bus Analyst Prog</t>
  </si>
  <si>
    <t>Mihatov, Janell M.</t>
  </si>
  <si>
    <t>Business Analyst/Programmer</t>
  </si>
  <si>
    <t>Wareham, Jutaporn</t>
  </si>
  <si>
    <t>Cole, Randal L.</t>
  </si>
  <si>
    <t>Jones, Richard S.</t>
  </si>
  <si>
    <t>Krikorian, Paul D.</t>
  </si>
  <si>
    <t>Oostdyk, Charles A.</t>
  </si>
  <si>
    <t>Ostovarpour, Babak</t>
  </si>
  <si>
    <t>Rigney, Timothy J.</t>
  </si>
  <si>
    <t>Hobbs, Eric Z.</t>
  </si>
  <si>
    <t>Hurst, Geoffrey W.</t>
  </si>
  <si>
    <t>IT Infras &amp; System Tech</t>
  </si>
  <si>
    <t>IT Infrastructure Analyst</t>
  </si>
  <si>
    <t>Filakousky, Richard J.</t>
  </si>
  <si>
    <t>IT Infras &amp; Systems Tech</t>
  </si>
  <si>
    <t>Mihatov, Steven T.</t>
  </si>
  <si>
    <t>Hyska, Gregory</t>
  </si>
  <si>
    <t>Hyska, Brent T.</t>
  </si>
  <si>
    <t>Vu, Phukhanh D.</t>
  </si>
  <si>
    <t>IT Infras &amp; Systems Technician</t>
  </si>
  <si>
    <t>Marino, Matthew S.</t>
  </si>
  <si>
    <t>IT Infrastructure &amp; Syst Tech</t>
  </si>
  <si>
    <t>Deaso, Andrew J.</t>
  </si>
  <si>
    <t>IT Infras &amp; System Engineer</t>
  </si>
  <si>
    <t>IT Infrastructure Engineer</t>
  </si>
  <si>
    <t>Riley, Kevin O.</t>
  </si>
  <si>
    <t>IT Infras &amp; Systems Egineer</t>
  </si>
  <si>
    <t>Linke, John H.</t>
  </si>
  <si>
    <t>IT Infras &amp; Systems Engineer</t>
  </si>
  <si>
    <t>Rose, Ronald J.</t>
  </si>
  <si>
    <t>Smith, Bruce A.</t>
  </si>
  <si>
    <t>Whiteside, Sandra M.</t>
  </si>
  <si>
    <t>Soedjono, Eng</t>
  </si>
  <si>
    <t>Gorman, Daniel O.</t>
  </si>
  <si>
    <t>Miesner, James R.</t>
  </si>
  <si>
    <t>IT Service Analyst</t>
  </si>
  <si>
    <t>IT User Support Analyst</t>
  </si>
  <si>
    <t>Sanchez, Raul</t>
  </si>
  <si>
    <t>Sams, Dave J.</t>
  </si>
  <si>
    <t>Spiratos, Jerry</t>
  </si>
  <si>
    <t>IT Services Analyst</t>
  </si>
  <si>
    <t>Wong, Michael J.</t>
  </si>
  <si>
    <t>Cotter, Ray F.</t>
  </si>
  <si>
    <t>Cobian, Gabriel</t>
  </si>
  <si>
    <t>Falzon, David P.</t>
  </si>
  <si>
    <t>Clark, John W.</t>
  </si>
  <si>
    <t>Heffelman, William R.</t>
  </si>
  <si>
    <t>Vahorvich, Ilona V.</t>
  </si>
  <si>
    <t>Du, Kevin J.</t>
  </si>
  <si>
    <t>IT Services Technician</t>
  </si>
  <si>
    <t xml:space="preserve">IT User Support Technician  </t>
  </si>
  <si>
    <t>Collins, Shirley E.</t>
  </si>
  <si>
    <t>Tellez, Paul A.</t>
  </si>
  <si>
    <t>Sharp, Diana F.</t>
  </si>
  <si>
    <t>Newbold, John F.</t>
  </si>
  <si>
    <t>Maharaj, Robert A.</t>
  </si>
  <si>
    <t>Duarte, Teresa</t>
  </si>
  <si>
    <t>IT Services Specialist</t>
  </si>
  <si>
    <t>IT User Support Technician - Senior</t>
  </si>
  <si>
    <t>Pham, Hai H.</t>
  </si>
  <si>
    <t>Truong, Johnathon A.</t>
  </si>
  <si>
    <t>Allen, Blair C.</t>
  </si>
  <si>
    <t>Borkenhagen, Brian E.</t>
  </si>
  <si>
    <t>Durkin, Peter J.</t>
  </si>
  <si>
    <t>Moore, Bradley A.</t>
  </si>
  <si>
    <t>Lakhani, Minesh C.</t>
  </si>
  <si>
    <t>Brahmbhatt, Jashavant M.</t>
  </si>
  <si>
    <t>Library Clerk Sr</t>
  </si>
  <si>
    <t>Library Clerk Senior</t>
  </si>
  <si>
    <t>Clarke, Christy L.</t>
  </si>
  <si>
    <t>Aguirre, Vanessa M.</t>
  </si>
  <si>
    <t>Rivera, Jennifer M.</t>
  </si>
  <si>
    <t>Lo, Wei-Lun L.</t>
  </si>
  <si>
    <t>Library Assist - Library/Media</t>
  </si>
  <si>
    <t>Library Media Technician</t>
  </si>
  <si>
    <t>Friesen, Emily L.</t>
  </si>
  <si>
    <t>Library Assistant</t>
  </si>
  <si>
    <t>Moon, Belta N.</t>
  </si>
  <si>
    <t>Carter, Le M.</t>
  </si>
  <si>
    <t>Kopp, Patricia A.</t>
  </si>
  <si>
    <t>Ausmus, Colleen M.</t>
  </si>
  <si>
    <t>Busser, Liza J.</t>
  </si>
  <si>
    <t>Mailroom Clerk</t>
  </si>
  <si>
    <t>Mail and Document Publishing Clerk</t>
  </si>
  <si>
    <t>Tran, Jenny P.</t>
  </si>
  <si>
    <t>HR Records &amp; Mailroom Clerk</t>
  </si>
  <si>
    <t>Mail and Document Publishing Spec</t>
  </si>
  <si>
    <t>Bunnell, Dave A.</t>
  </si>
  <si>
    <t>Mailroom Clerk Sr</t>
  </si>
  <si>
    <t>Andrews, Pamela S.</t>
  </si>
  <si>
    <t>Maint &amp; Oprtns Lead</t>
  </si>
  <si>
    <t>Arroyo, Gabriel V.</t>
  </si>
  <si>
    <t>Maintance &amp; Operations, Lead</t>
  </si>
  <si>
    <t>Maintenance Specialist I</t>
  </si>
  <si>
    <t>Salgado, Arturo</t>
  </si>
  <si>
    <t>Ortiz, Eligio M.</t>
  </si>
  <si>
    <t>Maintenance General</t>
  </si>
  <si>
    <t xml:space="preserve">Maintenance Specialist I </t>
  </si>
  <si>
    <t>Macario, Inocente W.</t>
  </si>
  <si>
    <t>Maintenance, Semi-Skilled</t>
  </si>
  <si>
    <t>Carranza, Oscar</t>
  </si>
  <si>
    <t>Evans, Jeffrey S.</t>
  </si>
  <si>
    <t>Maint Skilled</t>
  </si>
  <si>
    <t>Maintenance Specialist II</t>
  </si>
  <si>
    <t>Fernandez, Mario G.</t>
  </si>
  <si>
    <t>Maintenace Skilled</t>
  </si>
  <si>
    <t>Sipple, Rafer J.</t>
  </si>
  <si>
    <t>Maintenance Skilled</t>
  </si>
  <si>
    <t>Arroyo, Jorge J.</t>
  </si>
  <si>
    <t>Topete, Ruben</t>
  </si>
  <si>
    <t>Barcenas, Jose G.</t>
  </si>
  <si>
    <t>Grajeda, Marty</t>
  </si>
  <si>
    <t>Jimenez, Porfirio</t>
  </si>
  <si>
    <t>Kawabe, Leonard M.</t>
  </si>
  <si>
    <t>Kelly, Patrick M.</t>
  </si>
  <si>
    <t>Kistler, John N.</t>
  </si>
  <si>
    <t>Matten, Keith R.</t>
  </si>
  <si>
    <t>Velasco, Ruben</t>
  </si>
  <si>
    <t>Bennett, Forrest C.</t>
  </si>
  <si>
    <t>Dunsmore, Robert E.</t>
  </si>
  <si>
    <t>Maintenance, Lead</t>
  </si>
  <si>
    <t>Maintenance Specialist Team Leader</t>
  </si>
  <si>
    <t>Kane, Gregory W.</t>
  </si>
  <si>
    <t>Sanchez, Jorge</t>
  </si>
  <si>
    <t>Marine Progrm Facltr</t>
  </si>
  <si>
    <t>Marine Program Specialist</t>
  </si>
  <si>
    <t>Dalrymple, Robert G.</t>
  </si>
  <si>
    <t>Guentz, Steven E.</t>
  </si>
  <si>
    <t>Lead Mechanic</t>
  </si>
  <si>
    <t>Mechanic</t>
  </si>
  <si>
    <t>Nguyen, Hung V.</t>
  </si>
  <si>
    <t>Nguyen, Son H.</t>
  </si>
  <si>
    <t>Honbo, Benjamin T.</t>
  </si>
  <si>
    <t>Elec Media &amp; Pub Proj Coord</t>
  </si>
  <si>
    <t>Media &amp; Publications Designer</t>
  </si>
  <si>
    <t>Sacket, Wendy E.</t>
  </si>
  <si>
    <t>Medical Assistant</t>
  </si>
  <si>
    <t>Auduong, Michelle L.</t>
  </si>
  <si>
    <t>Multimedia Producer Senior</t>
  </si>
  <si>
    <t>Broberg, Scott M.</t>
  </si>
  <si>
    <t>Multimedia Prod Spec</t>
  </si>
  <si>
    <t>Multimedia Production Specialist</t>
  </si>
  <si>
    <t>Hein, Jerald A.</t>
  </si>
  <si>
    <t>Contract Edu Video Prod Coord</t>
  </si>
  <si>
    <t>Multimedia Programmer - Contract Education</t>
  </si>
  <si>
    <t>Hulett, Marie T.</t>
  </si>
  <si>
    <t>Multimedia Specialist</t>
  </si>
  <si>
    <t>Schellingerhout, Hank J.</t>
  </si>
  <si>
    <t>Nursing Program Assistant</t>
  </si>
  <si>
    <t>Nursing Program Specialist</t>
  </si>
  <si>
    <t>French, Leilani M.</t>
  </si>
  <si>
    <t>Office Services Assistant</t>
  </si>
  <si>
    <t>Guevara, Martha</t>
  </si>
  <si>
    <t>Hampton, April N.</t>
  </si>
  <si>
    <t>Scarbrough, Teresa A.</t>
  </si>
  <si>
    <t>Lam, Kelly L.</t>
  </si>
  <si>
    <t>Kiena, Cassandra</t>
  </si>
  <si>
    <t>D'Amore, Denise G.</t>
  </si>
  <si>
    <t>Huynh, Tiffany Cuc K.</t>
  </si>
  <si>
    <t>Truong, Katie</t>
  </si>
  <si>
    <t>Area Facilitator</t>
  </si>
  <si>
    <t>Office Services Coordinator - Area/Site</t>
  </si>
  <si>
    <t>De Battista, Janice M.</t>
  </si>
  <si>
    <t>Bledsoe, Katherine L.</t>
  </si>
  <si>
    <t>Berry, Cynthia A.</t>
  </si>
  <si>
    <t>Offset Press Oprtr 2</t>
  </si>
  <si>
    <t>Offset Press Operator</t>
  </si>
  <si>
    <t>Kawamura, Janet L.</t>
  </si>
  <si>
    <t>Offset Press Oprtr 3</t>
  </si>
  <si>
    <t>Offset Press Operator - Senior</t>
  </si>
  <si>
    <t>Nguyen, Don V.</t>
  </si>
  <si>
    <t>Santoro, George C.</t>
  </si>
  <si>
    <t>Nguyen, Thomas T.</t>
  </si>
  <si>
    <t>Slagle, Dale A.</t>
  </si>
  <si>
    <t>Outreach Pgm Spec</t>
  </si>
  <si>
    <t>Estrada, Sara D.</t>
  </si>
  <si>
    <t>Olague, Benjamin</t>
  </si>
  <si>
    <t>Cervantes, Eduardo</t>
  </si>
  <si>
    <t>Payroll Analyst</t>
  </si>
  <si>
    <t>Jesch, I-Ying C.</t>
  </si>
  <si>
    <t>Payroll Technician</t>
  </si>
  <si>
    <t>Nguyen, Lieu N.</t>
  </si>
  <si>
    <t>Tran, Brittni Y.</t>
  </si>
  <si>
    <t>Dowling, Thuc-Doan</t>
  </si>
  <si>
    <t>Han, Annie</t>
  </si>
  <si>
    <t>Dvlpmtl Disb Prg Ast</t>
  </si>
  <si>
    <t>Program Assistant - Devel Disab</t>
  </si>
  <si>
    <t>Genova, Lori L.</t>
  </si>
  <si>
    <t>Criminal Justice Prg</t>
  </si>
  <si>
    <t>Program Coordinator - Crm Justice</t>
  </si>
  <si>
    <t>Rosas, Suzanne H.</t>
  </si>
  <si>
    <t>Program Support Specialist</t>
  </si>
  <si>
    <t>Hou, Vicki</t>
  </si>
  <si>
    <t>Project Support Spec. Msr M</t>
  </si>
  <si>
    <t>Project Assistant Msr M</t>
  </si>
  <si>
    <t>Fonseca, Frank</t>
  </si>
  <si>
    <t>Public Info &amp; Mrkt Coord.</t>
  </si>
  <si>
    <t>Public Info &amp; Marketing Coord.</t>
  </si>
  <si>
    <t>Lee, Amy J.</t>
  </si>
  <si>
    <t>Campus Security Ofcr</t>
  </si>
  <si>
    <t>Public Safety Officer</t>
  </si>
  <si>
    <t>De La Fuente, Armando</t>
  </si>
  <si>
    <t>Nguyen, Kevin H.</t>
  </si>
  <si>
    <t>Justice, Aaron C.</t>
  </si>
  <si>
    <t>Melton, Charles E.</t>
  </si>
  <si>
    <t>Nguyen, Annie</t>
  </si>
  <si>
    <t>Younkin, Trent D.</t>
  </si>
  <si>
    <t>Balderas, Armando</t>
  </si>
  <si>
    <t>Horn, Richard A.</t>
  </si>
  <si>
    <t>Nguyen, Henry H.</t>
  </si>
  <si>
    <t>Walker, David E.</t>
  </si>
  <si>
    <t>Bryant, Anthony P.</t>
  </si>
  <si>
    <t>Padilla, Manuel</t>
  </si>
  <si>
    <t>Chan, John</t>
  </si>
  <si>
    <t>Churan, Rex L.</t>
  </si>
  <si>
    <t>Flores, Ralph A.</t>
  </si>
  <si>
    <t>Arensdorf, Thomas J.</t>
  </si>
  <si>
    <t>Crouch, Richard N.</t>
  </si>
  <si>
    <t>Jones, Jeffrey G.</t>
  </si>
  <si>
    <t>Nguyen, Toai I.</t>
  </si>
  <si>
    <t>Montanez, Jesse</t>
  </si>
  <si>
    <t>Taylor, Jack W.</t>
  </si>
  <si>
    <t>Campus Sec &amp; Tech Oper Sup</t>
  </si>
  <si>
    <t>Public Safety Officer - Senior</t>
  </si>
  <si>
    <t>Pacheco, Mercedes L.</t>
  </si>
  <si>
    <t>Campus Sec &amp; Tec Oper Sup Off</t>
  </si>
  <si>
    <t>Public Safety Officer Senior</t>
  </si>
  <si>
    <t>Winer, Timothy N.</t>
  </si>
  <si>
    <t>Purchasing Clerk 2</t>
  </si>
  <si>
    <t>Purchasing Clerk</t>
  </si>
  <si>
    <t>Richards, Kathleen L.</t>
  </si>
  <si>
    <t>Mail Services Asst, Lead</t>
  </si>
  <si>
    <t>Records &amp; Mail Clerk Senior</t>
  </si>
  <si>
    <t>Deculit, Tim J.</t>
  </si>
  <si>
    <t>Recycling Center Ast</t>
  </si>
  <si>
    <t>Recycling Center Assistant</t>
  </si>
  <si>
    <t>Pham, Thai V.</t>
  </si>
  <si>
    <t>Stiles, Leo R.</t>
  </si>
  <si>
    <t>Registered Nurse</t>
  </si>
  <si>
    <t>Danci, Nicoleta</t>
  </si>
  <si>
    <t>Rossi, Margaret A.</t>
  </si>
  <si>
    <t>Wong, Susan O.</t>
  </si>
  <si>
    <t>Registered Nurse Charge</t>
  </si>
  <si>
    <t>Donohue, Lori L.</t>
  </si>
  <si>
    <t>Research Analyst</t>
  </si>
  <si>
    <t>Tran, Uyen B.</t>
  </si>
  <si>
    <t>Research Sys Analyst</t>
  </si>
  <si>
    <t>Research Analyst Senior</t>
  </si>
  <si>
    <t>Webster, Stephen H.</t>
  </si>
  <si>
    <t>Research Analyst, Senior</t>
  </si>
  <si>
    <t>Gonzalez, Shanon J.</t>
  </si>
  <si>
    <t>Valerius, Matthew P.</t>
  </si>
  <si>
    <t>Segovia Lopez, Daisy A.</t>
  </si>
  <si>
    <t>Research Assistant</t>
  </si>
  <si>
    <t>Krieger, Velma L.</t>
  </si>
  <si>
    <t>Bookstore Clerk 2</t>
  </si>
  <si>
    <t>Retail Clerk</t>
  </si>
  <si>
    <t>Keeling, Moses</t>
  </si>
  <si>
    <t>Dist Risk Services Coordinator</t>
  </si>
  <si>
    <t>Risk &amp; Loss Prevention Svcs Coord</t>
  </si>
  <si>
    <t>Rymas, Colleen D.</t>
  </si>
  <si>
    <t>Sailing Program Cord</t>
  </si>
  <si>
    <t>Sailing Program Coordinator</t>
  </si>
  <si>
    <t>Segerblom, Mette H.</t>
  </si>
  <si>
    <t>Secretary</t>
  </si>
  <si>
    <t>Bernard, Becky E.</t>
  </si>
  <si>
    <t>Spec Evnts Coord/Rec</t>
  </si>
  <si>
    <t>Special Events Coordinator</t>
  </si>
  <si>
    <t>Hunt, Greshaun D.</t>
  </si>
  <si>
    <t>Barrera, Esteban F.</t>
  </si>
  <si>
    <t>Sports Info/Mrkt Ast</t>
  </si>
  <si>
    <t>Sports Information Specialist</t>
  </si>
  <si>
    <t>Altobelli, Anthony P.</t>
  </si>
  <si>
    <t>Special Progs Activities Asst.</t>
  </si>
  <si>
    <t>Student Activities Assistant</t>
  </si>
  <si>
    <t>Shore, Lisa S.</t>
  </si>
  <si>
    <t>Student Activtes Ast</t>
  </si>
  <si>
    <t>Funk, Karen E.</t>
  </si>
  <si>
    <t>Nanez, Dennis X.</t>
  </si>
  <si>
    <t>Student Leadership Coordinator</t>
  </si>
  <si>
    <t>Avalos, Mary</t>
  </si>
  <si>
    <t>EOPS/CARE Outreach Tech</t>
  </si>
  <si>
    <t>Student Programs Specialist</t>
  </si>
  <si>
    <t>Vu, Bridget N.</t>
  </si>
  <si>
    <t>EOPS/CARE Specialist</t>
  </si>
  <si>
    <t>Heffelman, Tracy R.</t>
  </si>
  <si>
    <t>EOPS/Care Specialist</t>
  </si>
  <si>
    <t>Xa, Tina C.</t>
  </si>
  <si>
    <t>O'Neal, Shannon L.</t>
  </si>
  <si>
    <t>Crouth, Cristina R.</t>
  </si>
  <si>
    <t>Perez, Lorena</t>
  </si>
  <si>
    <t>Friend, Hilda</t>
  </si>
  <si>
    <t>EOPS/Care/CAFYES &amp; Fost YtSpec</t>
  </si>
  <si>
    <t>Hernandez Figueroa, Maria L.</t>
  </si>
  <si>
    <t>Stdnt Success &amp; Sup Test Tech</t>
  </si>
  <si>
    <t>Student Success &amp; Equity Specialist</t>
  </si>
  <si>
    <t>LaBounty, Kayla S.</t>
  </si>
  <si>
    <t>Stu Equity Foster Youth Spec</t>
  </si>
  <si>
    <t>Rodgers, Martina L.</t>
  </si>
  <si>
    <t>Stu Equity Veterans Spec</t>
  </si>
  <si>
    <t>Boscamp, Thomas J.</t>
  </si>
  <si>
    <t>Adamo, Andrew B.</t>
  </si>
  <si>
    <t>Student Equity Specialist</t>
  </si>
  <si>
    <t>Norman, Rachel A.</t>
  </si>
  <si>
    <t>Stu Success &amp; Supp Prog Spec</t>
  </si>
  <si>
    <t>TBD</t>
  </si>
  <si>
    <t>Hill, Elaine K.</t>
  </si>
  <si>
    <t>Matriculation Testing Tech</t>
  </si>
  <si>
    <t>Testing Technician</t>
  </si>
  <si>
    <t>Martinez, Vincent D.</t>
  </si>
  <si>
    <t>Textbook Aqstns Clk</t>
  </si>
  <si>
    <t>Textbook Acquisitions Clerk</t>
  </si>
  <si>
    <t>Brown, Patricia A.</t>
  </si>
  <si>
    <t>Delaney, Jeffrey P.</t>
  </si>
  <si>
    <t>Theatre Events Coord</t>
  </si>
  <si>
    <t>Theater Promotions Specialist</t>
  </si>
  <si>
    <t>Cilley, Brock</t>
  </si>
  <si>
    <t>Theatre Stage Tech</t>
  </si>
  <si>
    <t>Theater Stage Technician</t>
  </si>
  <si>
    <t>Powell, Quintin S.</t>
  </si>
  <si>
    <t>Theatre Oprtns Facil</t>
  </si>
  <si>
    <t>Theater Technical Specialist</t>
  </si>
  <si>
    <t>Wolf, Sigrid H.</t>
  </si>
  <si>
    <t>Theatre Technical Co</t>
  </si>
  <si>
    <t>Scaglione, David M.</t>
  </si>
  <si>
    <t>Theatre Technical Specialist</t>
  </si>
  <si>
    <t>Otto, Terry L.</t>
  </si>
  <si>
    <t>HR Prof. Developmnt Specialist</t>
  </si>
  <si>
    <t>Training and Development Specialist</t>
  </si>
  <si>
    <t>Montoya-Andrews, Claudia C.</t>
  </si>
  <si>
    <t>Staff Development Trainer</t>
  </si>
  <si>
    <t>Marten, Connie A.</t>
  </si>
  <si>
    <t>Transportation Scheduler</t>
  </si>
  <si>
    <t>Vasquez, John L.</t>
  </si>
  <si>
    <t>Warehouse Coordinator</t>
  </si>
  <si>
    <t>Warehousing &amp; Distribution Coord</t>
  </si>
  <si>
    <t>Moon, William F.</t>
  </si>
  <si>
    <t>Quiroz, Elias J.</t>
  </si>
  <si>
    <t>Warehouse Coordinatr</t>
  </si>
  <si>
    <t>Dinh, Hung Q.</t>
  </si>
  <si>
    <t>Web Designer</t>
  </si>
  <si>
    <t>Web Developer</t>
  </si>
  <si>
    <t>Dluzak, David</t>
  </si>
  <si>
    <t>Web M/M Programmer</t>
  </si>
  <si>
    <t>Nguyen, James H.</t>
  </si>
  <si>
    <t>Workers Compensation Specialist</t>
  </si>
  <si>
    <t>Russell, Patricia R.</t>
  </si>
  <si>
    <t>Writer Copy Editor</t>
  </si>
  <si>
    <t>Rangno, Andrea V.</t>
  </si>
  <si>
    <t>Financial Aid Specialist - BFAP</t>
  </si>
  <si>
    <t>FTE</t>
  </si>
  <si>
    <t>SALARY</t>
  </si>
  <si>
    <t>EE-46-2</t>
  </si>
  <si>
    <t>EE-48D-5</t>
  </si>
  <si>
    <t>E0-41E-5</t>
  </si>
  <si>
    <t>EE-40B-5</t>
  </si>
  <si>
    <t>EE-60D-5</t>
  </si>
  <si>
    <t>EE-56D-5</t>
  </si>
  <si>
    <t>EE-46D-5</t>
  </si>
  <si>
    <t>Akleh, Heba W.</t>
  </si>
  <si>
    <t>EE-48-1</t>
  </si>
  <si>
    <t>EE-54C-5</t>
  </si>
  <si>
    <t>EE-46E-5</t>
  </si>
  <si>
    <t>EE-59F-5</t>
  </si>
  <si>
    <t>EE-45C-5</t>
  </si>
  <si>
    <t>EE-48E-5</t>
  </si>
  <si>
    <t>EE-52C-5</t>
  </si>
  <si>
    <t>EE-44F-5</t>
  </si>
  <si>
    <t>EE-54-5</t>
  </si>
  <si>
    <t>Amescua, Juan C.</t>
  </si>
  <si>
    <t>EE-46-1</t>
  </si>
  <si>
    <t>EE-69D-5</t>
  </si>
  <si>
    <t>E0-46D-5</t>
  </si>
  <si>
    <t>E0-41D-5</t>
  </si>
  <si>
    <t>EE-39F-5</t>
  </si>
  <si>
    <t>EE-38E-5</t>
  </si>
  <si>
    <t>EE-52E-5</t>
  </si>
  <si>
    <t>E0-35D-5</t>
  </si>
  <si>
    <t>EE-55-2</t>
  </si>
  <si>
    <t>E0-48-5</t>
  </si>
  <si>
    <t>EE-60F-5</t>
  </si>
  <si>
    <t>EE-41B-5</t>
  </si>
  <si>
    <t>EE-38C-5</t>
  </si>
  <si>
    <t>EE-47F-5</t>
  </si>
  <si>
    <t>EE-51D-5</t>
  </si>
  <si>
    <t>EE-48C-5</t>
  </si>
  <si>
    <t>E0-48B-5</t>
  </si>
  <si>
    <t>E0-39-3</t>
  </si>
  <si>
    <t>EE-44C-5</t>
  </si>
  <si>
    <t>Student Leadership Coord</t>
  </si>
  <si>
    <t>EE-60E-5</t>
  </si>
  <si>
    <t>EE-45D-5</t>
  </si>
  <si>
    <t>EE-44-1</t>
  </si>
  <si>
    <t>EE-48F-5</t>
  </si>
  <si>
    <t>E0-46-5</t>
  </si>
  <si>
    <t>EE-41-4</t>
  </si>
  <si>
    <t>EE-38-3</t>
  </si>
  <si>
    <t>Barakat, Marianne F.</t>
  </si>
  <si>
    <t>EE-64-1</t>
  </si>
  <si>
    <t>EE-51F-5</t>
  </si>
  <si>
    <t>EE-38B-5</t>
  </si>
  <si>
    <t>EE-47E-5</t>
  </si>
  <si>
    <t>EE-43-4</t>
  </si>
  <si>
    <t>EE-54E-5</t>
  </si>
  <si>
    <t>EE-38-4</t>
  </si>
  <si>
    <t>EE-48-4</t>
  </si>
  <si>
    <t>EE-51-4</t>
  </si>
  <si>
    <t>E0-42E-5</t>
  </si>
  <si>
    <t>EE-52B-5</t>
  </si>
  <si>
    <t>EE-48-3</t>
  </si>
  <si>
    <t>EE-65B-5</t>
  </si>
  <si>
    <t>E0-45-4</t>
  </si>
  <si>
    <t>EE-52F-5</t>
  </si>
  <si>
    <t>EE-54B-5</t>
  </si>
  <si>
    <t>EE-48B-5</t>
  </si>
  <si>
    <t>EE-43-3</t>
  </si>
  <si>
    <t>EE-46-4</t>
  </si>
  <si>
    <t>EE-42F-5</t>
  </si>
  <si>
    <t>EE-50E-5</t>
  </si>
  <si>
    <t>EE-59E-5</t>
  </si>
  <si>
    <t>EE-46C-5</t>
  </si>
  <si>
    <t>EE-43-5</t>
  </si>
  <si>
    <t>EE-40-4</t>
  </si>
  <si>
    <t>Film/Video Coordintr</t>
  </si>
  <si>
    <t>EE-53E-5</t>
  </si>
  <si>
    <t>EE-50-4</t>
  </si>
  <si>
    <t>EE-45E-5</t>
  </si>
  <si>
    <t>EE-41C-5</t>
  </si>
  <si>
    <t>EE-44-3</t>
  </si>
  <si>
    <t>E0-32D-5</t>
  </si>
  <si>
    <t>EE-39C-5</t>
  </si>
  <si>
    <t>EE-45-3</t>
  </si>
  <si>
    <t>E0-46-4</t>
  </si>
  <si>
    <t>E0-48-3</t>
  </si>
  <si>
    <t>Calvillo, Ramon</t>
  </si>
  <si>
    <t>EE-52-1</t>
  </si>
  <si>
    <t>Camarena, Luis A.</t>
  </si>
  <si>
    <t>EE-40-1</t>
  </si>
  <si>
    <t>EE-52D-5</t>
  </si>
  <si>
    <t>EE-60-2</t>
  </si>
  <si>
    <t>EE-55D-5</t>
  </si>
  <si>
    <t>EE-65F-5</t>
  </si>
  <si>
    <t>EE-48-5</t>
  </si>
  <si>
    <t>Castillo, Leonora S.</t>
  </si>
  <si>
    <t>EE-36-2</t>
  </si>
  <si>
    <t>EE-56-5</t>
  </si>
  <si>
    <t>EE-58F-5</t>
  </si>
  <si>
    <t>EE-42-2</t>
  </si>
  <si>
    <t>EE-41E-5</t>
  </si>
  <si>
    <t>EE-64E-5</t>
  </si>
  <si>
    <t>Clark, Jordan R.</t>
  </si>
  <si>
    <t>SSSP A&amp;R Tech II</t>
  </si>
  <si>
    <t>EE-45-1</t>
  </si>
  <si>
    <t>EE-40E-5</t>
  </si>
  <si>
    <t>EE-61B-5</t>
  </si>
  <si>
    <t>EE-69F-5</t>
  </si>
  <si>
    <t>Contreras, Nelson O.</t>
  </si>
  <si>
    <t>EE-49-1</t>
  </si>
  <si>
    <t>EE-50-2</t>
  </si>
  <si>
    <t>E0-41F-5</t>
  </si>
  <si>
    <t>EE-64C-5</t>
  </si>
  <si>
    <t>EE-52-3</t>
  </si>
  <si>
    <t>CAFYES/EOPS Foster Youth Speci</t>
  </si>
  <si>
    <t>EE-50F-5</t>
  </si>
  <si>
    <t>EE-45F-5</t>
  </si>
  <si>
    <t>E0-40E-5</t>
  </si>
  <si>
    <t>EE-40-2</t>
  </si>
  <si>
    <t>EE-42-5</t>
  </si>
  <si>
    <t>E0-58D-5</t>
  </si>
  <si>
    <t>EE-48-2</t>
  </si>
  <si>
    <t>EE-43E-5</t>
  </si>
  <si>
    <t>EE-65C-5</t>
  </si>
  <si>
    <t>EE-42D-5</t>
  </si>
  <si>
    <t>E1-44C-5</t>
  </si>
  <si>
    <t>EE-52-2</t>
  </si>
  <si>
    <t>EE-44D-5</t>
  </si>
  <si>
    <t>E0-41-4</t>
  </si>
  <si>
    <t>EE-62D-4</t>
  </si>
  <si>
    <t>EE-49C-5</t>
  </si>
  <si>
    <t>E0-62A-5</t>
  </si>
  <si>
    <t>E0-32-3</t>
  </si>
  <si>
    <t>EE-61-2</t>
  </si>
  <si>
    <t>E0-49C-5</t>
  </si>
  <si>
    <t>EE-46-3</t>
  </si>
  <si>
    <t>EE-47D-5</t>
  </si>
  <si>
    <t>EE-42C-5</t>
  </si>
  <si>
    <t>E0-47D-5</t>
  </si>
  <si>
    <t>EE-45-4</t>
  </si>
  <si>
    <t>EE-56-3</t>
  </si>
  <si>
    <t>EE-47C-5</t>
  </si>
  <si>
    <t>EE-64F-5</t>
  </si>
  <si>
    <t>EE-54D-5</t>
  </si>
  <si>
    <t>EE-38D-5</t>
  </si>
  <si>
    <t>E0-40F-5</t>
  </si>
  <si>
    <t>EE-45B-5</t>
  </si>
  <si>
    <t>EE-40A-5</t>
  </si>
  <si>
    <t>EE-38-2</t>
  </si>
  <si>
    <t>EE-55-3</t>
  </si>
  <si>
    <t>EE-55F-5</t>
  </si>
  <si>
    <t>EE-44E-5</t>
  </si>
  <si>
    <t>E0-31D-5</t>
  </si>
  <si>
    <t>E0-31-2</t>
  </si>
  <si>
    <t>Gibian, Reid A.</t>
  </si>
  <si>
    <t>Video Production Specialist</t>
  </si>
  <si>
    <t>E0-53-1</t>
  </si>
  <si>
    <t>EE-49D-5</t>
  </si>
  <si>
    <t>Golojuh, Josiah D.</t>
  </si>
  <si>
    <t>Gomez, Danielle M.</t>
  </si>
  <si>
    <t>EE-38-1</t>
  </si>
  <si>
    <t>EE-65D-5</t>
  </si>
  <si>
    <t>EE-69B-5</t>
  </si>
  <si>
    <t>E0-35-5</t>
  </si>
  <si>
    <t>Grigsby, Donald L.</t>
  </si>
  <si>
    <t>Special Events Coord/Receiving</t>
  </si>
  <si>
    <t>YY-47-5</t>
  </si>
  <si>
    <t>EE-42E-5</t>
  </si>
  <si>
    <t>EE-60B-5</t>
  </si>
  <si>
    <t>EE-40C-5</t>
  </si>
  <si>
    <t>Hamilton, Alexis E.</t>
  </si>
  <si>
    <t>EE-42B-5</t>
  </si>
  <si>
    <t>E0-41-2</t>
  </si>
  <si>
    <t>EE-49-2</t>
  </si>
  <si>
    <t>EE-46-5</t>
  </si>
  <si>
    <t>EE-66F-5</t>
  </si>
  <si>
    <t>EE-54-3</t>
  </si>
  <si>
    <t>EE-55B-5</t>
  </si>
  <si>
    <t>EE-58D-5</t>
  </si>
  <si>
    <t>EE-36C-5</t>
  </si>
  <si>
    <t>Hipp Mirhashemi, Kasie D.</t>
  </si>
  <si>
    <t>EE-54-2</t>
  </si>
  <si>
    <t>EE-50D-5</t>
  </si>
  <si>
    <t>EE-69C-5</t>
  </si>
  <si>
    <t>EE-56C-3</t>
  </si>
  <si>
    <t>EE-41-2</t>
  </si>
  <si>
    <t>E0-32-5</t>
  </si>
  <si>
    <t>Instructional Support Spec</t>
  </si>
  <si>
    <t>EE-65E-5</t>
  </si>
  <si>
    <t>EE-45-2</t>
  </si>
  <si>
    <t>EE-64-2</t>
  </si>
  <si>
    <t>EE-40F-5</t>
  </si>
  <si>
    <t>EE-56C-5</t>
  </si>
  <si>
    <t>E0-41B-5</t>
  </si>
  <si>
    <t>EE-60C-5</t>
  </si>
  <si>
    <t>E0-32E-5</t>
  </si>
  <si>
    <t>Judd, Valda D.</t>
  </si>
  <si>
    <t>Instructional Assoc - SSSP</t>
  </si>
  <si>
    <t>EE-36-3</t>
  </si>
  <si>
    <t>E0-46F-5</t>
  </si>
  <si>
    <t>E1-45C-5</t>
  </si>
  <si>
    <t>Kekipi, Chaz K.</t>
  </si>
  <si>
    <t>E1-55-1</t>
  </si>
  <si>
    <t>EE-51C-5</t>
  </si>
  <si>
    <t>Kiefer, Jill R.</t>
  </si>
  <si>
    <t>EE-55-4</t>
  </si>
  <si>
    <t>EE-55C-5</t>
  </si>
  <si>
    <t>Kim, Phuonganh T.</t>
  </si>
  <si>
    <t>EE-56B-5</t>
  </si>
  <si>
    <t>EE-45-5</t>
  </si>
  <si>
    <t>EE-49E-5</t>
  </si>
  <si>
    <t>EE-54F-5</t>
  </si>
  <si>
    <t>E0-41-5</t>
  </si>
  <si>
    <t>E0-46-2</t>
  </si>
  <si>
    <t>EE-59C-5</t>
  </si>
  <si>
    <t>Lawrence, Joseph A.</t>
  </si>
  <si>
    <t>Inst Assoc-Dance</t>
  </si>
  <si>
    <t>E0-48-1</t>
  </si>
  <si>
    <t>E0-48D-5</t>
  </si>
  <si>
    <t>EE-69E-5</t>
  </si>
  <si>
    <t>Lopez, Ernesto P.</t>
  </si>
  <si>
    <t>EE-40D-5</t>
  </si>
  <si>
    <t>EE-64-4</t>
  </si>
  <si>
    <t>EE-53D-5</t>
  </si>
  <si>
    <t>Magana, Jose A.</t>
  </si>
  <si>
    <t>EE-47-1</t>
  </si>
  <si>
    <t>EE-58E-5</t>
  </si>
  <si>
    <t>EE-32-3</t>
  </si>
  <si>
    <t>EE-65-4</t>
  </si>
  <si>
    <t>E0-33-3</t>
  </si>
  <si>
    <t>E0-46-3</t>
  </si>
  <si>
    <t>McLucas, Karen L.</t>
  </si>
  <si>
    <t>E0-39C-5</t>
  </si>
  <si>
    <t>E0-45F-5</t>
  </si>
  <si>
    <t>EE-69A-5</t>
  </si>
  <si>
    <t>EE-41D-5</t>
  </si>
  <si>
    <t>EE-58-5</t>
  </si>
  <si>
    <t>EE-54-4</t>
  </si>
  <si>
    <t>EE-50C-5</t>
  </si>
  <si>
    <t>EE-44B-5</t>
  </si>
  <si>
    <t>EE-44-4</t>
  </si>
  <si>
    <t>EE-49A-3</t>
  </si>
  <si>
    <t>EE-52-4</t>
  </si>
  <si>
    <t>Nguyen, Breanne M.</t>
  </si>
  <si>
    <t>Nguyen, Hugh D.</t>
  </si>
  <si>
    <t>Guidance Assisant</t>
  </si>
  <si>
    <t>EE-42-1</t>
  </si>
  <si>
    <t>Nguyen, Jeanie D.</t>
  </si>
  <si>
    <t>Student Serv Coord</t>
  </si>
  <si>
    <t>EE-60-4</t>
  </si>
  <si>
    <t>Nguyen, Long H.</t>
  </si>
  <si>
    <t>E0-42D-5</t>
  </si>
  <si>
    <t>EE-41F-5</t>
  </si>
  <si>
    <t>EE-50B-5</t>
  </si>
  <si>
    <t>EE-43C-5</t>
  </si>
  <si>
    <t>E0-48-4</t>
  </si>
  <si>
    <t>EE-56-2</t>
  </si>
  <si>
    <t>EE-56F-5</t>
  </si>
  <si>
    <t>EE-38-5</t>
  </si>
  <si>
    <t>EE-43F-5</t>
  </si>
  <si>
    <t>EE-53C-5</t>
  </si>
  <si>
    <t>EE-43D-5</t>
  </si>
  <si>
    <t>EE-50-3</t>
  </si>
  <si>
    <t>EE-64D-5</t>
  </si>
  <si>
    <t>EE-70-2</t>
  </si>
  <si>
    <t>EE-53B-5</t>
  </si>
  <si>
    <t>E0-44-2</t>
  </si>
  <si>
    <t>EE-59D-5</t>
  </si>
  <si>
    <t>E1-31-4</t>
  </si>
  <si>
    <t>EE-52B-4</t>
  </si>
  <si>
    <t>EE-42-4</t>
  </si>
  <si>
    <t>Freshman Pri Reg Spec</t>
  </si>
  <si>
    <t>EE-49B-5</t>
  </si>
  <si>
    <t>EE-36F-5</t>
  </si>
  <si>
    <t>E0-54F-5</t>
  </si>
  <si>
    <t>Instruct Assoc; Biological Sci</t>
  </si>
  <si>
    <t>EE-49F-5</t>
  </si>
  <si>
    <t>E0-31-4</t>
  </si>
  <si>
    <t>Riessen, Heather L.</t>
  </si>
  <si>
    <t>E0-32-1</t>
  </si>
  <si>
    <t>EE-60D-2</t>
  </si>
  <si>
    <t>EE-60C-3</t>
  </si>
  <si>
    <t>EE-52-5</t>
  </si>
  <si>
    <t>Dist Wrkr Comp&amp;Labor Spclst</t>
  </si>
  <si>
    <t>EE-49-3</t>
  </si>
  <si>
    <t>Sanchez, Jessica</t>
  </si>
  <si>
    <t>EE-53F-5</t>
  </si>
  <si>
    <t>Sayasy, Ny K.</t>
  </si>
  <si>
    <t>YY-52-5</t>
  </si>
  <si>
    <t>E0-32-2</t>
  </si>
  <si>
    <t>EE-70D-5</t>
  </si>
  <si>
    <t>EE-65-3</t>
  </si>
  <si>
    <t>Shaffer-Hyska, Eva W.</t>
  </si>
  <si>
    <t>E0-44F-5</t>
  </si>
  <si>
    <t>Shreve, Logan M.</t>
  </si>
  <si>
    <t>Smith, Deana L.</t>
  </si>
  <si>
    <t>E0-43A-3</t>
  </si>
  <si>
    <t>Sohn, Daniel H.</t>
  </si>
  <si>
    <t>EE-61D-5</t>
  </si>
  <si>
    <t>Tiger, Linda M.</t>
  </si>
  <si>
    <t>EE-28D-5</t>
  </si>
  <si>
    <t>EE-44C-3</t>
  </si>
  <si>
    <t>EE-60C-4</t>
  </si>
  <si>
    <t>E0-44-5</t>
  </si>
  <si>
    <t>EE-60-3</t>
  </si>
  <si>
    <t>EE-42-3</t>
  </si>
  <si>
    <t>E0-44E-5</t>
  </si>
  <si>
    <t>EE-65-5</t>
  </si>
  <si>
    <t>EE-65C-4</t>
  </si>
  <si>
    <t>EE-38F-5</t>
  </si>
  <si>
    <t>Varquez, Paolo B.</t>
  </si>
  <si>
    <t>EE-51B-5</t>
  </si>
  <si>
    <t>E0-47F-5</t>
  </si>
  <si>
    <t>EE-45A-5</t>
  </si>
  <si>
    <t>EE-69C-4</t>
  </si>
  <si>
    <t>E0-46E-5</t>
  </si>
  <si>
    <t>EE-56E-5</t>
  </si>
  <si>
    <t>E0-58C-5</t>
  </si>
  <si>
    <t>Food Servce Wrkr 3</t>
  </si>
  <si>
    <t>E0-33-4</t>
  </si>
  <si>
    <t>Calwks Pgm Of Spc Sr</t>
  </si>
  <si>
    <t>EE-54D-3</t>
  </si>
  <si>
    <t>Name</t>
  </si>
  <si>
    <t>Current Job Title</t>
  </si>
  <si>
    <t>Current Range</t>
  </si>
  <si>
    <t>Proposed Job Title</t>
  </si>
  <si>
    <t>Proposed Range</t>
  </si>
  <si>
    <t>Seniority Date</t>
  </si>
  <si>
    <t>Stanco, Gabrielle</t>
  </si>
  <si>
    <t>Division/Area Office Coordinator</t>
  </si>
  <si>
    <t>Instructional Associate - SSSP</t>
  </si>
  <si>
    <t>Admissions &amp; Records Technician II</t>
  </si>
  <si>
    <t>Grigsby, Donald</t>
  </si>
  <si>
    <t>Y-47</t>
  </si>
  <si>
    <t>Y-52</t>
  </si>
  <si>
    <t>Current Range
Current Step</t>
  </si>
  <si>
    <t>Proposed Step
16/17</t>
  </si>
  <si>
    <t>17/18 Step</t>
  </si>
  <si>
    <t>17/18</t>
  </si>
  <si>
    <t>Retired</t>
  </si>
  <si>
    <t>DRAFT PROPOSED - 2016 - 2017</t>
  </si>
  <si>
    <t>DRAFT PROPOSED - 2017-2018 (1.56% COLA)</t>
  </si>
  <si>
    <t>16/17 Y-Rate 
Annual Amount</t>
  </si>
  <si>
    <t>New 16/17
Longevity</t>
  </si>
  <si>
    <t>New 17/18
Longevity</t>
  </si>
  <si>
    <t>Years of Service
16/17</t>
  </si>
  <si>
    <t>Years of Service
17/18</t>
  </si>
  <si>
    <t>Proposed 
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</si>
</sst>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44" fontId="0" fillId="0" borderId="0" xfId="1" applyFont="1" applyFill="1"/>
    <xf numFmtId="164" fontId="0" fillId="0" borderId="0" xfId="0" applyNumberFormat="1" applyFill="1"/>
    <xf numFmtId="1" fontId="0" fillId="0" borderId="0" xfId="0" applyNumberFormat="1" applyFill="1"/>
    <xf numFmtId="0" fontId="3" fillId="0" borderId="1" xfId="0" applyFont="1" applyBorder="1"/>
    <xf numFmtId="0" fontId="2" fillId="3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/>
    <xf numFmtId="0" fontId="3" fillId="4" borderId="1" xfId="0" applyFont="1" applyFill="1" applyBorder="1"/>
    <xf numFmtId="0" fontId="0" fillId="0" borderId="0" xfId="0" applyAlignment="1">
      <alignment horizontal="center"/>
    </xf>
    <xf numFmtId="165" fontId="0" fillId="6" borderId="1" xfId="0" applyNumberForma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1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F2" sqref="F2"/>
    </sheetView>
  </sheetViews>
  <sheetFormatPr defaultRowHeight="15" x14ac:dyDescent="0.25"/>
  <cols>
    <col min="1" max="1" width="20.5703125" bestFit="1" customWidth="1"/>
    <col min="2" max="2" width="43" bestFit="1" customWidth="1"/>
    <col min="3" max="3" width="13.7109375" bestFit="1" customWidth="1"/>
    <col min="4" max="4" width="15.42578125" bestFit="1" customWidth="1"/>
    <col min="5" max="5" width="14.5703125" style="14" customWidth="1"/>
    <col min="6" max="6" width="12.140625" style="16" customWidth="1"/>
  </cols>
  <sheetData>
    <row r="1" spans="1:7" ht="49.5" x14ac:dyDescent="0.3">
      <c r="A1" s="9" t="s">
        <v>1476</v>
      </c>
      <c r="B1" s="9" t="s">
        <v>1479</v>
      </c>
      <c r="C1" s="9" t="s">
        <v>1478</v>
      </c>
      <c r="D1" s="9" t="s">
        <v>1480</v>
      </c>
      <c r="E1" s="26" t="s">
        <v>1496</v>
      </c>
      <c r="F1" s="27" t="s">
        <v>1492</v>
      </c>
    </row>
    <row r="2" spans="1:7" ht="16.5" x14ac:dyDescent="0.3">
      <c r="A2" s="8" t="s">
        <v>57</v>
      </c>
      <c r="B2" s="8" t="s">
        <v>56</v>
      </c>
      <c r="C2" s="8">
        <v>56</v>
      </c>
      <c r="D2" s="8">
        <v>118</v>
      </c>
      <c r="E2" s="18">
        <v>73271.672599999991</v>
      </c>
      <c r="F2" s="28">
        <v>9</v>
      </c>
    </row>
    <row r="3" spans="1:7" ht="16.5" x14ac:dyDescent="0.3">
      <c r="A3" s="8" t="s">
        <v>353</v>
      </c>
      <c r="B3" s="8" t="s">
        <v>352</v>
      </c>
      <c r="C3" s="8">
        <v>44</v>
      </c>
      <c r="D3" s="8">
        <v>112</v>
      </c>
      <c r="E3" s="18">
        <v>56467.444249999993</v>
      </c>
      <c r="F3" s="19"/>
    </row>
    <row r="4" spans="1:7" ht="16.5" x14ac:dyDescent="0.3">
      <c r="A4" s="8" t="s">
        <v>274</v>
      </c>
      <c r="B4" s="8" t="s">
        <v>273</v>
      </c>
      <c r="C4" s="8">
        <v>65</v>
      </c>
      <c r="D4" s="8">
        <v>122</v>
      </c>
      <c r="E4" s="18">
        <v>89861.451749999993</v>
      </c>
      <c r="F4" s="19"/>
    </row>
    <row r="5" spans="1:7" ht="16.5" x14ac:dyDescent="0.3">
      <c r="A5" s="15" t="s">
        <v>1118</v>
      </c>
      <c r="B5" s="15" t="s">
        <v>1117</v>
      </c>
      <c r="C5" s="15">
        <v>45</v>
      </c>
      <c r="D5" s="15">
        <v>112</v>
      </c>
      <c r="E5" s="29">
        <v>57091.212499999994</v>
      </c>
      <c r="F5" s="30" t="s">
        <v>1493</v>
      </c>
      <c r="G5" s="4"/>
    </row>
    <row r="6" spans="1:7" ht="16.5" x14ac:dyDescent="0.3">
      <c r="A6" s="8" t="s">
        <v>1119</v>
      </c>
      <c r="B6" s="8" t="s">
        <v>1117</v>
      </c>
      <c r="C6" s="8">
        <v>45</v>
      </c>
      <c r="D6" s="8">
        <v>112</v>
      </c>
      <c r="E6" s="18">
        <v>57091.212499999994</v>
      </c>
      <c r="F6" s="19"/>
    </row>
    <row r="7" spans="1:7" ht="16.5" x14ac:dyDescent="0.3">
      <c r="A7" s="8" t="s">
        <v>753</v>
      </c>
      <c r="B7" s="8" t="s">
        <v>752</v>
      </c>
      <c r="C7" s="8">
        <v>54</v>
      </c>
      <c r="D7" s="8">
        <v>117</v>
      </c>
      <c r="E7" s="18">
        <v>69800.372599999988</v>
      </c>
      <c r="F7" s="28">
        <v>9</v>
      </c>
    </row>
    <row r="8" spans="1:7" ht="16.5" x14ac:dyDescent="0.3">
      <c r="A8" s="8" t="s">
        <v>269</v>
      </c>
      <c r="B8" s="8" t="s">
        <v>267</v>
      </c>
      <c r="C8" s="8">
        <v>55</v>
      </c>
      <c r="D8" s="8">
        <v>118</v>
      </c>
      <c r="E8" s="18">
        <v>73007.884249999988</v>
      </c>
      <c r="F8" s="28">
        <v>9</v>
      </c>
    </row>
    <row r="9" spans="1:7" ht="16.5" x14ac:dyDescent="0.3">
      <c r="A9" s="8" t="s">
        <v>1083</v>
      </c>
      <c r="B9" s="8" t="s">
        <v>1080</v>
      </c>
      <c r="C9" s="8">
        <v>44</v>
      </c>
      <c r="D9" s="8">
        <v>112</v>
      </c>
      <c r="E9" s="18">
        <v>55702.692499999997</v>
      </c>
      <c r="F9" s="19"/>
    </row>
    <row r="10" spans="1:7" ht="16.5" x14ac:dyDescent="0.3">
      <c r="A10" s="8" t="s">
        <v>993</v>
      </c>
      <c r="B10" s="8" t="s">
        <v>992</v>
      </c>
      <c r="C10" s="8">
        <v>48</v>
      </c>
      <c r="D10" s="8">
        <v>114</v>
      </c>
      <c r="E10" s="18">
        <v>60494.852599999991</v>
      </c>
      <c r="F10" s="28">
        <v>9</v>
      </c>
    </row>
    <row r="11" spans="1:7" ht="16.5" x14ac:dyDescent="0.3">
      <c r="A11" s="11" t="s">
        <v>1486</v>
      </c>
      <c r="B11" s="11" t="s">
        <v>1073</v>
      </c>
      <c r="C11" s="12" t="s">
        <v>1487</v>
      </c>
      <c r="D11" s="11">
        <v>115</v>
      </c>
      <c r="E11" s="18">
        <v>78354.914399999994</v>
      </c>
      <c r="F11" s="19"/>
    </row>
    <row r="12" spans="1:7" ht="16.5" x14ac:dyDescent="0.3">
      <c r="A12" s="8" t="s">
        <v>291</v>
      </c>
      <c r="B12" s="8" t="s">
        <v>290</v>
      </c>
      <c r="C12" s="8">
        <v>69</v>
      </c>
      <c r="D12" s="8">
        <v>124</v>
      </c>
      <c r="E12" s="18">
        <v>101703.96424999999</v>
      </c>
      <c r="F12" s="19"/>
    </row>
    <row r="13" spans="1:7" ht="16.5" x14ac:dyDescent="0.3">
      <c r="A13" s="8" t="s">
        <v>948</v>
      </c>
      <c r="B13" s="8" t="s">
        <v>947</v>
      </c>
      <c r="C13" s="8">
        <v>66</v>
      </c>
      <c r="D13" s="8">
        <v>122</v>
      </c>
      <c r="E13" s="18">
        <v>94651.744249999989</v>
      </c>
      <c r="F13" s="19"/>
    </row>
    <row r="14" spans="1:7" ht="16.5" x14ac:dyDescent="0.3">
      <c r="A14" s="10" t="s">
        <v>928</v>
      </c>
      <c r="B14" s="10" t="s">
        <v>927</v>
      </c>
      <c r="C14" s="8">
        <v>59</v>
      </c>
      <c r="D14" s="8">
        <v>120</v>
      </c>
      <c r="E14" s="18">
        <v>80230.624249999993</v>
      </c>
      <c r="F14" s="28">
        <v>9</v>
      </c>
    </row>
    <row r="15" spans="1:7" ht="16.5" x14ac:dyDescent="0.3">
      <c r="A15" s="8" t="s">
        <v>264</v>
      </c>
      <c r="B15" s="8" t="s">
        <v>263</v>
      </c>
      <c r="C15" s="8">
        <v>47</v>
      </c>
      <c r="D15" s="8">
        <v>114</v>
      </c>
      <c r="E15" s="18">
        <v>60547.744249999989</v>
      </c>
      <c r="F15" s="28">
        <v>9</v>
      </c>
    </row>
    <row r="16" spans="1:7" ht="16.5" x14ac:dyDescent="0.3">
      <c r="A16" s="8" t="s">
        <v>555</v>
      </c>
      <c r="B16" s="8" t="s">
        <v>554</v>
      </c>
      <c r="C16" s="8">
        <v>64</v>
      </c>
      <c r="D16" s="8">
        <v>122</v>
      </c>
      <c r="E16" s="18">
        <v>90242.584249999985</v>
      </c>
      <c r="F16" s="19"/>
    </row>
    <row r="17" spans="1:6" ht="16.5" x14ac:dyDescent="0.3">
      <c r="A17" s="8" t="s">
        <v>936</v>
      </c>
      <c r="B17" s="8" t="s">
        <v>935</v>
      </c>
      <c r="C17" s="8">
        <v>55</v>
      </c>
      <c r="D17" s="8">
        <v>118</v>
      </c>
      <c r="E17" s="18">
        <v>73007.884249999988</v>
      </c>
      <c r="F17" s="28">
        <v>9</v>
      </c>
    </row>
    <row r="18" spans="1:6" ht="16.5" x14ac:dyDescent="0.3">
      <c r="A18" s="8" t="s">
        <v>901</v>
      </c>
      <c r="B18" s="8" t="s">
        <v>899</v>
      </c>
      <c r="C18" s="8">
        <v>47</v>
      </c>
      <c r="D18" s="8">
        <v>114</v>
      </c>
      <c r="E18" s="18">
        <v>60547.744249999989</v>
      </c>
      <c r="F18" s="28">
        <v>9</v>
      </c>
    </row>
    <row r="19" spans="1:6" ht="16.5" x14ac:dyDescent="0.3">
      <c r="A19" s="15" t="s">
        <v>626</v>
      </c>
      <c r="B19" s="15" t="s">
        <v>625</v>
      </c>
      <c r="C19" s="15">
        <v>43</v>
      </c>
      <c r="D19" s="15">
        <v>112</v>
      </c>
      <c r="E19" s="29">
        <v>55237.264249999993</v>
      </c>
      <c r="F19" s="30" t="s">
        <v>1493</v>
      </c>
    </row>
    <row r="20" spans="1:6" ht="16.5" x14ac:dyDescent="0.3">
      <c r="A20" s="8" t="s">
        <v>941</v>
      </c>
      <c r="B20" s="8" t="s">
        <v>940</v>
      </c>
      <c r="C20" s="8">
        <v>58</v>
      </c>
      <c r="D20" s="8">
        <v>119</v>
      </c>
      <c r="E20" s="18">
        <v>77590.152499999997</v>
      </c>
      <c r="F20" s="19"/>
    </row>
    <row r="21" spans="1:6" ht="16.5" x14ac:dyDescent="0.3">
      <c r="A21" s="11" t="s">
        <v>1441</v>
      </c>
      <c r="B21" s="11" t="s">
        <v>292</v>
      </c>
      <c r="C21" s="12" t="s">
        <v>1488</v>
      </c>
      <c r="D21" s="11">
        <v>117</v>
      </c>
      <c r="E21" s="18">
        <v>80498.959799999997</v>
      </c>
      <c r="F21" s="19"/>
    </row>
    <row r="22" spans="1:6" ht="16.5" x14ac:dyDescent="0.3">
      <c r="A22" s="8" t="s">
        <v>1069</v>
      </c>
      <c r="B22" s="8" t="s">
        <v>1068</v>
      </c>
      <c r="C22" s="8">
        <v>70</v>
      </c>
      <c r="D22" s="8">
        <v>123</v>
      </c>
      <c r="E22" s="18">
        <v>102649.83259999998</v>
      </c>
      <c r="F22" s="19"/>
    </row>
    <row r="23" spans="1:6" ht="16.5" x14ac:dyDescent="0.3">
      <c r="A23" s="8" t="s">
        <v>1446</v>
      </c>
      <c r="B23" s="8" t="s">
        <v>1080</v>
      </c>
      <c r="C23" s="8">
        <v>44</v>
      </c>
      <c r="D23" s="8">
        <v>112</v>
      </c>
      <c r="E23" s="18">
        <v>55001.672599999991</v>
      </c>
      <c r="F23" s="28">
        <v>9</v>
      </c>
    </row>
    <row r="24" spans="1:6" ht="16.5" x14ac:dyDescent="0.3">
      <c r="A24" s="8" t="s">
        <v>493</v>
      </c>
      <c r="B24" s="8" t="s">
        <v>492</v>
      </c>
      <c r="C24" s="8">
        <v>56</v>
      </c>
      <c r="D24" s="8">
        <v>117</v>
      </c>
      <c r="E24" s="18">
        <v>73271.672599999991</v>
      </c>
      <c r="F24" s="19"/>
    </row>
    <row r="25" spans="1:6" ht="16.5" x14ac:dyDescent="0.3">
      <c r="A25" s="8" t="s">
        <v>1139</v>
      </c>
      <c r="B25" s="8" t="s">
        <v>1138</v>
      </c>
      <c r="C25" s="8">
        <v>48</v>
      </c>
      <c r="D25" s="8">
        <v>114</v>
      </c>
      <c r="E25" s="18">
        <v>61960.624249999993</v>
      </c>
      <c r="F25" s="19"/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A16" workbookViewId="0">
      <selection activeCell="B43" sqref="B43"/>
    </sheetView>
  </sheetViews>
  <sheetFormatPr defaultRowHeight="15" x14ac:dyDescent="0.25"/>
  <cols>
    <col min="1" max="1" width="9.140625" style="25"/>
    <col min="12" max="12" width="9.140625" style="22"/>
    <col min="13" max="21" width="10.140625" bestFit="1" customWidth="1"/>
  </cols>
  <sheetData>
    <row r="1" spans="1:21" ht="30" customHeight="1" x14ac:dyDescent="0.25">
      <c r="A1" s="32" t="s">
        <v>1494</v>
      </c>
      <c r="B1" s="32"/>
      <c r="C1" s="32"/>
      <c r="D1" s="32"/>
      <c r="E1" s="32"/>
      <c r="F1" s="32"/>
      <c r="G1" s="32"/>
      <c r="H1" s="32"/>
      <c r="I1" s="32"/>
      <c r="J1" s="32"/>
      <c r="L1" s="33" t="s">
        <v>1495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customHeight="1" x14ac:dyDescent="0.25">
      <c r="A2" s="23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L2" s="20"/>
      <c r="M2" s="23">
        <v>1</v>
      </c>
      <c r="N2" s="23">
        <v>2</v>
      </c>
      <c r="O2" s="23">
        <v>3</v>
      </c>
      <c r="P2" s="23">
        <v>4</v>
      </c>
      <c r="Q2" s="23">
        <v>5</v>
      </c>
      <c r="R2" s="23">
        <v>6</v>
      </c>
      <c r="S2" s="23">
        <v>7</v>
      </c>
      <c r="T2" s="23">
        <v>8</v>
      </c>
      <c r="U2" s="23">
        <v>9</v>
      </c>
    </row>
    <row r="3" spans="1:21" ht="30" customHeight="1" x14ac:dyDescent="0.25">
      <c r="A3" s="24">
        <v>101</v>
      </c>
      <c r="B3" s="17">
        <v>25009.723466251198</v>
      </c>
      <c r="C3" s="17">
        <v>26260.209639563756</v>
      </c>
      <c r="D3" s="17">
        <v>27573.220121541945</v>
      </c>
      <c r="E3" s="17">
        <v>28951.881127619043</v>
      </c>
      <c r="F3" s="17">
        <v>30399.475183999999</v>
      </c>
      <c r="G3" s="17">
        <v>31311.45943952</v>
      </c>
      <c r="H3" s="17">
        <v>32250.803222705603</v>
      </c>
      <c r="I3" s="17">
        <v>33057.073303273239</v>
      </c>
      <c r="J3" s="17">
        <v>33718.214769338701</v>
      </c>
      <c r="K3" s="14"/>
      <c r="L3" s="21">
        <v>101</v>
      </c>
      <c r="M3" s="17">
        <f>SUM(B3*1.0156)</f>
        <v>25399.875152324719</v>
      </c>
      <c r="N3" s="17">
        <f t="shared" ref="N3:U3" si="0">SUM(C3*1.0156)</f>
        <v>26669.868909940953</v>
      </c>
      <c r="O3" s="17">
        <f t="shared" si="0"/>
        <v>28003.362355437999</v>
      </c>
      <c r="P3" s="17">
        <f t="shared" si="0"/>
        <v>29403.530473209903</v>
      </c>
      <c r="Q3" s="17">
        <f t="shared" si="0"/>
        <v>30873.706996870402</v>
      </c>
      <c r="R3" s="17">
        <f t="shared" si="0"/>
        <v>31799.918206776514</v>
      </c>
      <c r="S3" s="17">
        <f t="shared" si="0"/>
        <v>32753.91575297981</v>
      </c>
      <c r="T3" s="17">
        <f t="shared" si="0"/>
        <v>33572.763646804306</v>
      </c>
      <c r="U3" s="17">
        <f t="shared" si="0"/>
        <v>34244.218919740386</v>
      </c>
    </row>
    <row r="4" spans="1:21" ht="30" customHeight="1" x14ac:dyDescent="0.25">
      <c r="A4" s="23">
        <v>102</v>
      </c>
      <c r="B4" s="18">
        <v>26085.498828821314</v>
      </c>
      <c r="C4" s="18">
        <v>27389.773770262382</v>
      </c>
      <c r="D4" s="18">
        <v>28759.262458775502</v>
      </c>
      <c r="E4" s="18">
        <v>30197.22558171428</v>
      </c>
      <c r="F4" s="18">
        <v>31707.086860799995</v>
      </c>
      <c r="G4" s="18">
        <v>32658.299466623997</v>
      </c>
      <c r="H4" s="18">
        <v>33638.048450622715</v>
      </c>
      <c r="I4" s="18">
        <v>34478.99966188828</v>
      </c>
      <c r="J4" s="18">
        <v>35168.57965512605</v>
      </c>
      <c r="L4" s="20">
        <v>102</v>
      </c>
      <c r="M4" s="18">
        <f>SUM(B4*1.0156)</f>
        <v>26492.432610550928</v>
      </c>
      <c r="N4" s="18">
        <f t="shared" ref="N4:U19" si="1">SUM(C4*1.0156)</f>
        <v>27817.054241078476</v>
      </c>
      <c r="O4" s="18">
        <f t="shared" si="1"/>
        <v>29207.906953132402</v>
      </c>
      <c r="P4" s="18">
        <f t="shared" si="1"/>
        <v>30668.302300789022</v>
      </c>
      <c r="Q4" s="18">
        <f t="shared" si="1"/>
        <v>32201.717415828476</v>
      </c>
      <c r="R4" s="18">
        <f t="shared" si="1"/>
        <v>33167.768938303336</v>
      </c>
      <c r="S4" s="18">
        <f t="shared" si="1"/>
        <v>34162.802006452432</v>
      </c>
      <c r="T4" s="18">
        <f t="shared" si="1"/>
        <v>35016.872056613742</v>
      </c>
      <c r="U4" s="18">
        <f t="shared" si="1"/>
        <v>35717.209497746022</v>
      </c>
    </row>
    <row r="5" spans="1:21" ht="30" customHeight="1" x14ac:dyDescent="0.25">
      <c r="A5" s="24">
        <v>103</v>
      </c>
      <c r="B5" s="17">
        <v>27217.893947316181</v>
      </c>
      <c r="C5" s="17">
        <v>28578.78864468199</v>
      </c>
      <c r="D5" s="17">
        <v>30007.72807691609</v>
      </c>
      <c r="E5" s="17">
        <v>31508.114480761895</v>
      </c>
      <c r="F5" s="17">
        <v>33083.520204799992</v>
      </c>
      <c r="G5" s="17">
        <v>34076.025810943989</v>
      </c>
      <c r="H5" s="17">
        <v>35098.306585272308</v>
      </c>
      <c r="I5" s="17">
        <v>35975.764249904118</v>
      </c>
      <c r="J5" s="17">
        <v>36695.279534902205</v>
      </c>
      <c r="K5" s="14"/>
      <c r="L5" s="21">
        <v>103</v>
      </c>
      <c r="M5" s="17">
        <f t="shared" ref="M5:M25" si="2">SUM(B5*1.0156)</f>
        <v>27642.493092894314</v>
      </c>
      <c r="N5" s="17">
        <f t="shared" si="1"/>
        <v>29024.617747539032</v>
      </c>
      <c r="O5" s="17">
        <f t="shared" si="1"/>
        <v>30475.848634915983</v>
      </c>
      <c r="P5" s="17">
        <f t="shared" si="1"/>
        <v>31999.641066661781</v>
      </c>
      <c r="Q5" s="17">
        <f t="shared" si="1"/>
        <v>33599.623119994874</v>
      </c>
      <c r="R5" s="17">
        <f t="shared" si="1"/>
        <v>34607.611813594718</v>
      </c>
      <c r="S5" s="17">
        <f t="shared" si="1"/>
        <v>35645.840168002556</v>
      </c>
      <c r="T5" s="17">
        <f t="shared" si="1"/>
        <v>36536.986172202625</v>
      </c>
      <c r="U5" s="17">
        <f t="shared" si="1"/>
        <v>37267.725895646683</v>
      </c>
    </row>
    <row r="6" spans="1:21" ht="30" customHeight="1" x14ac:dyDescent="0.25">
      <c r="A6" s="23">
        <v>104</v>
      </c>
      <c r="B6" s="18">
        <v>28406.908821735793</v>
      </c>
      <c r="C6" s="18">
        <v>29827.254262822582</v>
      </c>
      <c r="D6" s="18">
        <v>31318.616975963712</v>
      </c>
      <c r="E6" s="18">
        <v>32884.547824761896</v>
      </c>
      <c r="F6" s="18">
        <v>34528.775215999995</v>
      </c>
      <c r="G6" s="18">
        <v>35564.638472479994</v>
      </c>
      <c r="H6" s="18">
        <v>36631.577626654391</v>
      </c>
      <c r="I6" s="18">
        <v>37547.367067320753</v>
      </c>
      <c r="J6" s="18">
        <v>38298.314408667167</v>
      </c>
      <c r="K6" s="14"/>
      <c r="L6" s="20">
        <v>104</v>
      </c>
      <c r="M6" s="18">
        <f t="shared" si="2"/>
        <v>28850.056599354873</v>
      </c>
      <c r="N6" s="18">
        <f t="shared" si="1"/>
        <v>30292.559429322617</v>
      </c>
      <c r="O6" s="18">
        <f t="shared" si="1"/>
        <v>31807.187400788749</v>
      </c>
      <c r="P6" s="18">
        <f t="shared" si="1"/>
        <v>33397.546770828187</v>
      </c>
      <c r="Q6" s="18">
        <f t="shared" si="1"/>
        <v>35067.424109369596</v>
      </c>
      <c r="R6" s="18">
        <f t="shared" si="1"/>
        <v>36119.446832650683</v>
      </c>
      <c r="S6" s="18">
        <f t="shared" si="1"/>
        <v>37203.030237630199</v>
      </c>
      <c r="T6" s="18">
        <f t="shared" si="1"/>
        <v>38133.105993570956</v>
      </c>
      <c r="U6" s="18">
        <f t="shared" si="1"/>
        <v>38895.768113442376</v>
      </c>
    </row>
    <row r="7" spans="1:21" ht="30" customHeight="1" x14ac:dyDescent="0.25">
      <c r="A7" s="24">
        <v>105</v>
      </c>
      <c r="B7" s="17">
        <v>29680.853330042519</v>
      </c>
      <c r="C7" s="17">
        <v>31164.895996544641</v>
      </c>
      <c r="D7" s="17">
        <v>32723.140796371874</v>
      </c>
      <c r="E7" s="17">
        <v>34359.297836190468</v>
      </c>
      <c r="F7" s="17">
        <v>36077.262727999994</v>
      </c>
      <c r="G7" s="17">
        <v>37159.580609839999</v>
      </c>
      <c r="H7" s="17">
        <v>38274.368028135199</v>
      </c>
      <c r="I7" s="17">
        <v>39231.227228838572</v>
      </c>
      <c r="J7" s="17">
        <v>40015.85177341535</v>
      </c>
      <c r="K7" s="14"/>
      <c r="L7" s="21">
        <v>105</v>
      </c>
      <c r="M7" s="17">
        <f t="shared" si="2"/>
        <v>30143.874641991184</v>
      </c>
      <c r="N7" s="17">
        <f t="shared" si="1"/>
        <v>31651.068374090741</v>
      </c>
      <c r="O7" s="17">
        <f t="shared" si="1"/>
        <v>33233.621792795275</v>
      </c>
      <c r="P7" s="17">
        <f t="shared" si="1"/>
        <v>34895.30288243504</v>
      </c>
      <c r="Q7" s="17">
        <f t="shared" si="1"/>
        <v>36640.068026556793</v>
      </c>
      <c r="R7" s="17">
        <f t="shared" si="1"/>
        <v>37739.270067353507</v>
      </c>
      <c r="S7" s="17">
        <f t="shared" si="1"/>
        <v>38871.448169374111</v>
      </c>
      <c r="T7" s="17">
        <f t="shared" si="1"/>
        <v>39843.234373608459</v>
      </c>
      <c r="U7" s="17">
        <f t="shared" si="1"/>
        <v>40640.099061080633</v>
      </c>
    </row>
    <row r="8" spans="1:21" ht="30" customHeight="1" x14ac:dyDescent="0.25">
      <c r="A8" s="23">
        <v>106</v>
      </c>
      <c r="B8" s="18">
        <v>31011.417594273975</v>
      </c>
      <c r="C8" s="18">
        <v>32561.988473987676</v>
      </c>
      <c r="D8" s="18">
        <v>34190.087897687059</v>
      </c>
      <c r="E8" s="18">
        <v>35899.592292571419</v>
      </c>
      <c r="F8" s="18">
        <v>37694.571907199992</v>
      </c>
      <c r="G8" s="18">
        <v>38825.409064415995</v>
      </c>
      <c r="H8" s="18">
        <v>39990.171336348474</v>
      </c>
      <c r="I8" s="18">
        <v>40989.925619757181</v>
      </c>
      <c r="J8" s="18">
        <v>41809.724132152325</v>
      </c>
      <c r="K8" s="14"/>
      <c r="L8" s="20">
        <v>106</v>
      </c>
      <c r="M8" s="18">
        <f t="shared" si="2"/>
        <v>31495.19570874465</v>
      </c>
      <c r="N8" s="18">
        <f t="shared" si="1"/>
        <v>33069.955494181886</v>
      </c>
      <c r="O8" s="18">
        <f t="shared" si="1"/>
        <v>34723.453268890982</v>
      </c>
      <c r="P8" s="18">
        <f t="shared" si="1"/>
        <v>36459.625932335533</v>
      </c>
      <c r="Q8" s="18">
        <f t="shared" si="1"/>
        <v>38282.607228952314</v>
      </c>
      <c r="R8" s="18">
        <f t="shared" si="1"/>
        <v>39431.085445820885</v>
      </c>
      <c r="S8" s="18">
        <f t="shared" si="1"/>
        <v>40614.018009195512</v>
      </c>
      <c r="T8" s="18">
        <f t="shared" si="1"/>
        <v>41629.368459425394</v>
      </c>
      <c r="U8" s="18">
        <f t="shared" si="1"/>
        <v>42461.955828613907</v>
      </c>
    </row>
    <row r="9" spans="1:21" ht="30" customHeight="1" x14ac:dyDescent="0.25">
      <c r="A9" s="24">
        <v>107</v>
      </c>
      <c r="B9" s="17">
        <v>32426.911492392563</v>
      </c>
      <c r="C9" s="17">
        <v>34048.257067012193</v>
      </c>
      <c r="D9" s="17">
        <v>35750.669920362801</v>
      </c>
      <c r="E9" s="17">
        <v>37538.203416380944</v>
      </c>
      <c r="F9" s="17">
        <v>39415.113587199994</v>
      </c>
      <c r="G9" s="17">
        <v>40597.566994815992</v>
      </c>
      <c r="H9" s="17">
        <v>41815.494004660475</v>
      </c>
      <c r="I9" s="17">
        <v>42860.881354776982</v>
      </c>
      <c r="J9" s="17">
        <v>43718.098981872528</v>
      </c>
      <c r="K9" s="14"/>
      <c r="L9" s="21">
        <v>107</v>
      </c>
      <c r="M9" s="17">
        <f t="shared" si="2"/>
        <v>32932.771311673889</v>
      </c>
      <c r="N9" s="17">
        <f t="shared" si="1"/>
        <v>34579.409877257589</v>
      </c>
      <c r="O9" s="17">
        <f t="shared" si="1"/>
        <v>36308.38037112046</v>
      </c>
      <c r="P9" s="17">
        <f t="shared" si="1"/>
        <v>38123.799389676489</v>
      </c>
      <c r="Q9" s="17">
        <f t="shared" si="1"/>
        <v>40029.989359160318</v>
      </c>
      <c r="R9" s="17">
        <f t="shared" si="1"/>
        <v>41230.889039935122</v>
      </c>
      <c r="S9" s="17">
        <f t="shared" si="1"/>
        <v>42467.815711133182</v>
      </c>
      <c r="T9" s="17">
        <f t="shared" si="1"/>
        <v>43529.511103911507</v>
      </c>
      <c r="U9" s="17">
        <f t="shared" si="1"/>
        <v>44400.101325989745</v>
      </c>
    </row>
    <row r="10" spans="1:21" ht="30" customHeight="1" x14ac:dyDescent="0.25">
      <c r="A10" s="23">
        <v>108</v>
      </c>
      <c r="B10" s="18">
        <v>33899.025146435881</v>
      </c>
      <c r="C10" s="18">
        <v>35593.976403757675</v>
      </c>
      <c r="D10" s="18">
        <v>37373.67522394556</v>
      </c>
      <c r="E10" s="18">
        <v>39242.358985142841</v>
      </c>
      <c r="F10" s="18">
        <v>41204.476934399987</v>
      </c>
      <c r="G10" s="18">
        <v>42440.611242431987</v>
      </c>
      <c r="H10" s="18">
        <v>43713.82957970495</v>
      </c>
      <c r="I10" s="18">
        <v>44806.675319197566</v>
      </c>
      <c r="J10" s="18">
        <v>45702.808825581516</v>
      </c>
      <c r="K10" s="14"/>
      <c r="L10" s="20">
        <v>108</v>
      </c>
      <c r="M10" s="18">
        <f t="shared" si="2"/>
        <v>34427.849938720283</v>
      </c>
      <c r="N10" s="18">
        <f t="shared" si="1"/>
        <v>36149.242435656299</v>
      </c>
      <c r="O10" s="18">
        <f t="shared" si="1"/>
        <v>37956.704557439116</v>
      </c>
      <c r="P10" s="18">
        <f t="shared" si="1"/>
        <v>39854.53978531107</v>
      </c>
      <c r="Q10" s="18">
        <f t="shared" si="1"/>
        <v>41847.26677457663</v>
      </c>
      <c r="R10" s="18">
        <f t="shared" si="1"/>
        <v>43102.684777813927</v>
      </c>
      <c r="S10" s="18">
        <f t="shared" si="1"/>
        <v>44395.765321148348</v>
      </c>
      <c r="T10" s="18">
        <f t="shared" si="1"/>
        <v>45505.659454177054</v>
      </c>
      <c r="U10" s="18">
        <f t="shared" si="1"/>
        <v>46415.772643260592</v>
      </c>
    </row>
    <row r="11" spans="1:21" ht="30" customHeight="1" x14ac:dyDescent="0.25">
      <c r="A11" s="24">
        <v>109</v>
      </c>
      <c r="B11" s="17">
        <v>35456.068434366323</v>
      </c>
      <c r="C11" s="17">
        <v>37228.871856084639</v>
      </c>
      <c r="D11" s="17">
        <v>39090.315448888876</v>
      </c>
      <c r="E11" s="17">
        <v>41044.831221333319</v>
      </c>
      <c r="F11" s="17">
        <v>43097.072782399991</v>
      </c>
      <c r="G11" s="17">
        <v>44389.984965871983</v>
      </c>
      <c r="H11" s="17">
        <v>45721.684514848152</v>
      </c>
      <c r="I11" s="17">
        <v>46864.726627719348</v>
      </c>
      <c r="J11" s="17">
        <v>47802.02116027374</v>
      </c>
      <c r="K11" s="14"/>
      <c r="L11" s="21">
        <v>109</v>
      </c>
      <c r="M11" s="17">
        <f t="shared" si="2"/>
        <v>36009.183101942443</v>
      </c>
      <c r="N11" s="17">
        <f t="shared" si="1"/>
        <v>37809.642257039559</v>
      </c>
      <c r="O11" s="17">
        <f t="shared" si="1"/>
        <v>39700.124369891542</v>
      </c>
      <c r="P11" s="17">
        <f t="shared" si="1"/>
        <v>41685.130588386121</v>
      </c>
      <c r="Q11" s="17">
        <f t="shared" si="1"/>
        <v>43769.387117805432</v>
      </c>
      <c r="R11" s="17">
        <f t="shared" si="1"/>
        <v>45082.468731339592</v>
      </c>
      <c r="S11" s="17">
        <f t="shared" si="1"/>
        <v>46434.942793279784</v>
      </c>
      <c r="T11" s="17">
        <f t="shared" si="1"/>
        <v>47595.816363111771</v>
      </c>
      <c r="U11" s="17">
        <f t="shared" si="1"/>
        <v>48547.73269037401</v>
      </c>
    </row>
    <row r="12" spans="1:21" ht="30" customHeight="1" x14ac:dyDescent="0.25">
      <c r="A12" s="23">
        <v>110</v>
      </c>
      <c r="B12" s="18">
        <v>37098.04135618388</v>
      </c>
      <c r="C12" s="18">
        <v>38952.943423993078</v>
      </c>
      <c r="D12" s="18">
        <v>40900.590595192727</v>
      </c>
      <c r="E12" s="18">
        <v>42945.620124952366</v>
      </c>
      <c r="F12" s="18">
        <v>45092.901131199986</v>
      </c>
      <c r="G12" s="18">
        <v>46445.688165135987</v>
      </c>
      <c r="H12" s="18">
        <v>47839.058810090071</v>
      </c>
      <c r="I12" s="18">
        <v>49035.035280342316</v>
      </c>
      <c r="J12" s="18">
        <v>50015.735985949163</v>
      </c>
      <c r="K12" s="14"/>
      <c r="L12" s="20">
        <v>110</v>
      </c>
      <c r="M12" s="18">
        <f t="shared" si="2"/>
        <v>37676.770801340354</v>
      </c>
      <c r="N12" s="18">
        <f t="shared" si="1"/>
        <v>39560.609341407369</v>
      </c>
      <c r="O12" s="18">
        <f t="shared" si="1"/>
        <v>41538.639808477739</v>
      </c>
      <c r="P12" s="18">
        <f t="shared" si="1"/>
        <v>43615.571798901627</v>
      </c>
      <c r="Q12" s="18">
        <f t="shared" si="1"/>
        <v>45796.350388846709</v>
      </c>
      <c r="R12" s="18">
        <f t="shared" si="1"/>
        <v>47170.240900512108</v>
      </c>
      <c r="S12" s="18">
        <f t="shared" si="1"/>
        <v>48585.348127527483</v>
      </c>
      <c r="T12" s="18">
        <f t="shared" si="1"/>
        <v>49799.98183071566</v>
      </c>
      <c r="U12" s="18">
        <f t="shared" si="1"/>
        <v>50795.98146732997</v>
      </c>
    </row>
    <row r="13" spans="1:21" ht="30" customHeight="1" x14ac:dyDescent="0.25">
      <c r="A13" s="24">
        <v>111</v>
      </c>
      <c r="B13" s="17">
        <v>38824.943911888542</v>
      </c>
      <c r="C13" s="17">
        <v>40766.191107482977</v>
      </c>
      <c r="D13" s="17">
        <v>42804.500662857128</v>
      </c>
      <c r="E13" s="17">
        <v>44944.725695999987</v>
      </c>
      <c r="F13" s="17">
        <v>47191.961980799992</v>
      </c>
      <c r="G13" s="17">
        <v>48607.720840223992</v>
      </c>
      <c r="H13" s="17">
        <v>50065.95246543071</v>
      </c>
      <c r="I13" s="17">
        <v>51317.601277066475</v>
      </c>
      <c r="J13" s="17">
        <v>52343.953302607806</v>
      </c>
      <c r="K13" s="14"/>
      <c r="L13" s="21">
        <v>111</v>
      </c>
      <c r="M13" s="17">
        <f t="shared" si="2"/>
        <v>39430.613036914008</v>
      </c>
      <c r="N13" s="17">
        <f t="shared" si="1"/>
        <v>41402.143688759716</v>
      </c>
      <c r="O13" s="17">
        <f t="shared" si="1"/>
        <v>43472.2508731977</v>
      </c>
      <c r="P13" s="17">
        <f t="shared" si="1"/>
        <v>45645.863416857588</v>
      </c>
      <c r="Q13" s="17">
        <f t="shared" si="1"/>
        <v>47928.156587700476</v>
      </c>
      <c r="R13" s="17">
        <f t="shared" si="1"/>
        <v>49366.001285331491</v>
      </c>
      <c r="S13" s="17">
        <f t="shared" si="1"/>
        <v>50846.981323891428</v>
      </c>
      <c r="T13" s="17">
        <f t="shared" si="1"/>
        <v>52118.155856988713</v>
      </c>
      <c r="U13" s="17">
        <f t="shared" si="1"/>
        <v>53160.518974128492</v>
      </c>
    </row>
    <row r="14" spans="1:21" ht="30" customHeight="1" x14ac:dyDescent="0.25">
      <c r="A14" s="23">
        <v>112</v>
      </c>
      <c r="B14" s="18">
        <v>40665.085979442716</v>
      </c>
      <c r="C14" s="18">
        <v>42698.340278414849</v>
      </c>
      <c r="D14" s="18">
        <v>44833.257292335591</v>
      </c>
      <c r="E14" s="18">
        <v>47074.920156952372</v>
      </c>
      <c r="F14" s="18">
        <v>49428.666164799986</v>
      </c>
      <c r="G14" s="18">
        <v>50911.526149743986</v>
      </c>
      <c r="H14" s="18">
        <v>52438.871934236311</v>
      </c>
      <c r="I14" s="18">
        <v>53749.843732592206</v>
      </c>
      <c r="J14" s="18">
        <v>54824.840607244048</v>
      </c>
      <c r="K14" s="14"/>
      <c r="L14" s="20">
        <v>112</v>
      </c>
      <c r="M14" s="18">
        <f t="shared" si="2"/>
        <v>41299.461320722025</v>
      </c>
      <c r="N14" s="18">
        <f t="shared" si="1"/>
        <v>43364.434386758126</v>
      </c>
      <c r="O14" s="18">
        <f t="shared" si="1"/>
        <v>45532.65610609603</v>
      </c>
      <c r="P14" s="18">
        <f t="shared" si="1"/>
        <v>47809.288911400829</v>
      </c>
      <c r="Q14" s="18">
        <f t="shared" si="1"/>
        <v>50199.753356970868</v>
      </c>
      <c r="R14" s="18">
        <f t="shared" si="1"/>
        <v>51705.745957679996</v>
      </c>
      <c r="S14" s="18">
        <f t="shared" si="1"/>
        <v>53256.918336410403</v>
      </c>
      <c r="T14" s="18">
        <f t="shared" si="1"/>
        <v>54588.341294820646</v>
      </c>
      <c r="U14" s="18">
        <f t="shared" si="1"/>
        <v>55680.108120717057</v>
      </c>
    </row>
    <row r="15" spans="1:21" ht="30" customHeight="1" x14ac:dyDescent="0.25">
      <c r="A15" s="24">
        <v>113</v>
      </c>
      <c r="B15" s="17">
        <v>42590.157680883982</v>
      </c>
      <c r="C15" s="17">
        <v>44719.665564928182</v>
      </c>
      <c r="D15" s="17">
        <v>46955.648843174589</v>
      </c>
      <c r="E15" s="17">
        <v>49303.431285333325</v>
      </c>
      <c r="F15" s="17">
        <v>51768.602849599985</v>
      </c>
      <c r="G15" s="17">
        <v>53321.660935087988</v>
      </c>
      <c r="H15" s="17">
        <v>54921.310763140631</v>
      </c>
      <c r="I15" s="17">
        <v>56294.343532219144</v>
      </c>
      <c r="J15" s="17">
        <v>57420.230402863519</v>
      </c>
      <c r="K15" s="14"/>
      <c r="L15" s="21">
        <v>113</v>
      </c>
      <c r="M15" s="17">
        <f t="shared" si="2"/>
        <v>43254.564140705777</v>
      </c>
      <c r="N15" s="17">
        <f t="shared" si="1"/>
        <v>45417.292347741066</v>
      </c>
      <c r="O15" s="17">
        <f t="shared" si="1"/>
        <v>47688.156965128117</v>
      </c>
      <c r="P15" s="17">
        <f t="shared" si="1"/>
        <v>50072.564813384524</v>
      </c>
      <c r="Q15" s="17">
        <f t="shared" si="1"/>
        <v>52576.193054053751</v>
      </c>
      <c r="R15" s="17">
        <f t="shared" si="1"/>
        <v>54153.478845675367</v>
      </c>
      <c r="S15" s="17">
        <f t="shared" si="1"/>
        <v>55778.083211045625</v>
      </c>
      <c r="T15" s="17">
        <f t="shared" si="1"/>
        <v>57172.535291321765</v>
      </c>
      <c r="U15" s="17">
        <f t="shared" si="1"/>
        <v>58315.985997148193</v>
      </c>
    </row>
    <row r="16" spans="1:21" ht="30" customHeight="1" x14ac:dyDescent="0.25">
      <c r="A16" s="23">
        <v>114</v>
      </c>
      <c r="B16" s="18">
        <v>44628.468894174737</v>
      </c>
      <c r="C16" s="18">
        <v>46859.892338883474</v>
      </c>
      <c r="D16" s="18">
        <v>49202.886955827649</v>
      </c>
      <c r="E16" s="18">
        <v>51663.031303619035</v>
      </c>
      <c r="F16" s="18">
        <v>54246.182868799988</v>
      </c>
      <c r="G16" s="18">
        <v>55873.568354863994</v>
      </c>
      <c r="H16" s="18">
        <v>57549.775405509914</v>
      </c>
      <c r="I16" s="18">
        <v>58988.519790647661</v>
      </c>
      <c r="J16" s="18">
        <v>60168.29018646061</v>
      </c>
      <c r="K16" s="14"/>
      <c r="L16" s="20">
        <v>114</v>
      </c>
      <c r="M16" s="18">
        <f t="shared" si="2"/>
        <v>45324.673008923863</v>
      </c>
      <c r="N16" s="18">
        <f t="shared" si="1"/>
        <v>47590.906659370055</v>
      </c>
      <c r="O16" s="18">
        <f t="shared" si="1"/>
        <v>49970.451992338567</v>
      </c>
      <c r="P16" s="18">
        <f t="shared" si="1"/>
        <v>52468.974591955492</v>
      </c>
      <c r="Q16" s="18">
        <f t="shared" si="1"/>
        <v>55092.423321553273</v>
      </c>
      <c r="R16" s="18">
        <f t="shared" si="1"/>
        <v>56745.196021199874</v>
      </c>
      <c r="S16" s="18">
        <f t="shared" si="1"/>
        <v>58447.551901835875</v>
      </c>
      <c r="T16" s="18">
        <f t="shared" si="1"/>
        <v>59908.740699381764</v>
      </c>
      <c r="U16" s="18">
        <f t="shared" si="1"/>
        <v>61106.9155133694</v>
      </c>
    </row>
    <row r="17" spans="1:21" ht="30" customHeight="1" x14ac:dyDescent="0.25">
      <c r="A17" s="24">
        <v>115</v>
      </c>
      <c r="B17" s="17">
        <v>46780.019619314975</v>
      </c>
      <c r="C17" s="17">
        <v>49119.020600280732</v>
      </c>
      <c r="D17" s="17">
        <v>51574.971630294771</v>
      </c>
      <c r="E17" s="17">
        <v>54153.720211809508</v>
      </c>
      <c r="F17" s="17">
        <v>56861.406222399986</v>
      </c>
      <c r="G17" s="17">
        <v>58567.248409071988</v>
      </c>
      <c r="H17" s="17">
        <v>60324.265861344145</v>
      </c>
      <c r="I17" s="17">
        <v>61832.372507877742</v>
      </c>
      <c r="J17" s="17">
        <v>63069.0199580353</v>
      </c>
      <c r="K17" s="14"/>
      <c r="L17" s="21">
        <v>115</v>
      </c>
      <c r="M17" s="17">
        <f t="shared" si="2"/>
        <v>47509.787925376295</v>
      </c>
      <c r="N17" s="17">
        <f t="shared" si="1"/>
        <v>49885.277321645117</v>
      </c>
      <c r="O17" s="17">
        <f t="shared" si="1"/>
        <v>52379.541187727373</v>
      </c>
      <c r="P17" s="17">
        <f t="shared" si="1"/>
        <v>54998.518247113738</v>
      </c>
      <c r="Q17" s="17">
        <f t="shared" si="1"/>
        <v>57748.444159469429</v>
      </c>
      <c r="R17" s="17">
        <f t="shared" si="1"/>
        <v>59480.897484253517</v>
      </c>
      <c r="S17" s="17">
        <f t="shared" si="1"/>
        <v>61265.324408781118</v>
      </c>
      <c r="T17" s="17">
        <f t="shared" si="1"/>
        <v>62796.957519000636</v>
      </c>
      <c r="U17" s="17">
        <f t="shared" si="1"/>
        <v>64052.896669380658</v>
      </c>
    </row>
    <row r="18" spans="1:21" ht="30" customHeight="1" x14ac:dyDescent="0.25">
      <c r="A18" s="23">
        <v>116</v>
      </c>
      <c r="B18" s="18">
        <v>49044.809856304717</v>
      </c>
      <c r="C18" s="18">
        <v>51497.050349119956</v>
      </c>
      <c r="D18" s="18">
        <v>54071.902866575947</v>
      </c>
      <c r="E18" s="18">
        <v>56775.498009904746</v>
      </c>
      <c r="F18" s="18">
        <v>59614.272910399988</v>
      </c>
      <c r="G18" s="18">
        <v>61402.701097711986</v>
      </c>
      <c r="H18" s="18">
        <v>63244.782130643347</v>
      </c>
      <c r="I18" s="18">
        <v>64825.901683909418</v>
      </c>
      <c r="J18" s="18">
        <v>66122.419717587603</v>
      </c>
      <c r="K18" s="14"/>
      <c r="L18" s="20">
        <v>116</v>
      </c>
      <c r="M18" s="18">
        <f t="shared" si="2"/>
        <v>49809.908890063074</v>
      </c>
      <c r="N18" s="18">
        <f t="shared" si="1"/>
        <v>52300.404334566228</v>
      </c>
      <c r="O18" s="18">
        <f t="shared" si="1"/>
        <v>54915.424551294534</v>
      </c>
      <c r="P18" s="18">
        <f t="shared" si="1"/>
        <v>57661.195778859263</v>
      </c>
      <c r="Q18" s="18">
        <f t="shared" si="1"/>
        <v>60544.255567802233</v>
      </c>
      <c r="R18" s="18">
        <f t="shared" si="1"/>
        <v>62360.583234836296</v>
      </c>
      <c r="S18" s="18">
        <f t="shared" si="1"/>
        <v>64231.400731881389</v>
      </c>
      <c r="T18" s="18">
        <f t="shared" si="1"/>
        <v>65837.185750178411</v>
      </c>
      <c r="U18" s="18">
        <f t="shared" si="1"/>
        <v>67153.92946518198</v>
      </c>
    </row>
    <row r="19" spans="1:21" ht="30" customHeight="1" x14ac:dyDescent="0.25">
      <c r="A19" s="24">
        <v>117</v>
      </c>
      <c r="B19" s="17">
        <v>51451.149483106288</v>
      </c>
      <c r="C19" s="17">
        <v>54023.706957261609</v>
      </c>
      <c r="D19" s="17">
        <v>56724.892305124697</v>
      </c>
      <c r="E19" s="17">
        <v>59561.13692038093</v>
      </c>
      <c r="F19" s="17">
        <v>62539.193766399985</v>
      </c>
      <c r="G19" s="17">
        <v>64415.369579391983</v>
      </c>
      <c r="H19" s="17">
        <v>66347.830666773749</v>
      </c>
      <c r="I19" s="17">
        <v>68006.526433443083</v>
      </c>
      <c r="J19" s="17">
        <v>69366.656962111942</v>
      </c>
      <c r="K19" s="14"/>
      <c r="L19" s="21">
        <v>117</v>
      </c>
      <c r="M19" s="17">
        <f t="shared" si="2"/>
        <v>52253.787415042752</v>
      </c>
      <c r="N19" s="17">
        <f t="shared" si="1"/>
        <v>54866.47678579489</v>
      </c>
      <c r="O19" s="17">
        <f t="shared" si="1"/>
        <v>57609.800625084645</v>
      </c>
      <c r="P19" s="17">
        <f t="shared" si="1"/>
        <v>60490.290656338875</v>
      </c>
      <c r="Q19" s="17">
        <f t="shared" si="1"/>
        <v>63514.805189155828</v>
      </c>
      <c r="R19" s="17">
        <f t="shared" si="1"/>
        <v>65420.249344830503</v>
      </c>
      <c r="S19" s="17">
        <f t="shared" si="1"/>
        <v>67382.856825175419</v>
      </c>
      <c r="T19" s="17">
        <f t="shared" si="1"/>
        <v>69067.428245804796</v>
      </c>
      <c r="U19" s="17">
        <f t="shared" si="1"/>
        <v>70448.776810720898</v>
      </c>
    </row>
    <row r="20" spans="1:21" ht="30" customHeight="1" x14ac:dyDescent="0.25">
      <c r="A20" s="23">
        <v>118</v>
      </c>
      <c r="B20" s="18">
        <v>53970.728621757378</v>
      </c>
      <c r="C20" s="18">
        <v>56669.265052845243</v>
      </c>
      <c r="D20" s="18">
        <v>59502.728305487508</v>
      </c>
      <c r="E20" s="18">
        <v>62477.864720761892</v>
      </c>
      <c r="F20" s="18">
        <v>65601.757956799993</v>
      </c>
      <c r="G20" s="18">
        <v>67569.810695503998</v>
      </c>
      <c r="H20" s="18">
        <v>69596.905016369114</v>
      </c>
      <c r="I20" s="18">
        <v>71336.827641778349</v>
      </c>
      <c r="J20" s="18">
        <v>72763.564194613908</v>
      </c>
      <c r="K20" s="14"/>
      <c r="L20" s="20">
        <v>118</v>
      </c>
      <c r="M20" s="18">
        <f t="shared" si="2"/>
        <v>54812.6719882568</v>
      </c>
      <c r="N20" s="18">
        <f t="shared" ref="N20:N27" si="3">SUM(C20*1.0156)</f>
        <v>57553.305587669631</v>
      </c>
      <c r="O20" s="18">
        <f t="shared" ref="O20:O27" si="4">SUM(D20*1.0156)</f>
        <v>60430.970867053118</v>
      </c>
      <c r="P20" s="18">
        <f t="shared" ref="P20:P27" si="5">SUM(E20*1.0156)</f>
        <v>63452.519410405781</v>
      </c>
      <c r="Q20" s="18">
        <f t="shared" ref="Q20:Q27" si="6">SUM(F20*1.0156)</f>
        <v>66625.145380926071</v>
      </c>
      <c r="R20" s="18">
        <f t="shared" ref="R20:R27" si="7">SUM(G20*1.0156)</f>
        <v>68623.899742353868</v>
      </c>
      <c r="S20" s="18">
        <f t="shared" ref="S20:S27" si="8">SUM(H20*1.0156)</f>
        <v>70682.616734624477</v>
      </c>
      <c r="T20" s="18">
        <f t="shared" ref="T20:T27" si="9">SUM(I20*1.0156)</f>
        <v>72449.682152990092</v>
      </c>
      <c r="U20" s="18">
        <f t="shared" ref="U20:U27" si="10">SUM(J20*1.0156)</f>
        <v>73898.675796049894</v>
      </c>
    </row>
    <row r="21" spans="1:21" ht="30" customHeight="1" x14ac:dyDescent="0.25">
      <c r="A21" s="24">
        <v>119</v>
      </c>
      <c r="B21" s="17">
        <v>56631.857150220305</v>
      </c>
      <c r="C21" s="17">
        <v>59463.450007731321</v>
      </c>
      <c r="D21" s="17">
        <v>62436.622508117893</v>
      </c>
      <c r="E21" s="17">
        <v>65558.453633523794</v>
      </c>
      <c r="F21" s="17">
        <v>68836.376315199988</v>
      </c>
      <c r="G21" s="17">
        <v>70901.467604655991</v>
      </c>
      <c r="H21" s="17">
        <v>73028.511632795664</v>
      </c>
      <c r="I21" s="17">
        <v>74854.224423615553</v>
      </c>
      <c r="J21" s="17">
        <v>76351.308912087858</v>
      </c>
      <c r="K21" s="14"/>
      <c r="L21" s="21">
        <v>119</v>
      </c>
      <c r="M21" s="17">
        <f t="shared" si="2"/>
        <v>57515.314121763746</v>
      </c>
      <c r="N21" s="17">
        <f t="shared" si="3"/>
        <v>60391.079827851936</v>
      </c>
      <c r="O21" s="17">
        <f t="shared" si="4"/>
        <v>63410.633819244533</v>
      </c>
      <c r="P21" s="17">
        <f t="shared" si="5"/>
        <v>66581.165510206774</v>
      </c>
      <c r="Q21" s="17">
        <f t="shared" si="6"/>
        <v>69910.223785717113</v>
      </c>
      <c r="R21" s="17">
        <f t="shared" si="7"/>
        <v>72007.530499288623</v>
      </c>
      <c r="S21" s="17">
        <f t="shared" si="8"/>
        <v>74167.756414267278</v>
      </c>
      <c r="T21" s="17">
        <f t="shared" si="9"/>
        <v>76021.950324623962</v>
      </c>
      <c r="U21" s="17">
        <f t="shared" si="10"/>
        <v>77542.389331116428</v>
      </c>
    </row>
    <row r="22" spans="1:21" ht="30" customHeight="1" x14ac:dyDescent="0.25">
      <c r="A22" s="23">
        <v>120</v>
      </c>
      <c r="B22" s="18">
        <v>59434.535068495104</v>
      </c>
      <c r="C22" s="18">
        <v>62406.261821919863</v>
      </c>
      <c r="D22" s="18">
        <v>65526.574913015866</v>
      </c>
      <c r="E22" s="18">
        <v>68802.903658666663</v>
      </c>
      <c r="F22" s="18">
        <v>72243.048841600001</v>
      </c>
      <c r="G22" s="18">
        <v>74410.340306847997</v>
      </c>
      <c r="H22" s="18">
        <v>76642.650516053443</v>
      </c>
      <c r="I22" s="18">
        <v>78558.716778954768</v>
      </c>
      <c r="J22" s="18">
        <v>80129.891114533864</v>
      </c>
      <c r="K22" s="14"/>
      <c r="L22" s="20">
        <v>120</v>
      </c>
      <c r="M22" s="18">
        <f t="shared" si="2"/>
        <v>60361.713815563635</v>
      </c>
      <c r="N22" s="18">
        <f t="shared" si="3"/>
        <v>63379.799506341813</v>
      </c>
      <c r="O22" s="18">
        <f t="shared" si="4"/>
        <v>66548.789481658911</v>
      </c>
      <c r="P22" s="18">
        <f t="shared" si="5"/>
        <v>69876.22895574187</v>
      </c>
      <c r="Q22" s="18">
        <f t="shared" si="6"/>
        <v>73370.040403528968</v>
      </c>
      <c r="R22" s="18">
        <f t="shared" si="7"/>
        <v>75571.141615634828</v>
      </c>
      <c r="S22" s="18">
        <f t="shared" si="8"/>
        <v>77838.275864103882</v>
      </c>
      <c r="T22" s="18">
        <f t="shared" si="9"/>
        <v>79784.232760706465</v>
      </c>
      <c r="U22" s="18">
        <f t="shared" si="10"/>
        <v>81379.917415920601</v>
      </c>
    </row>
    <row r="23" spans="1:21" ht="30" customHeight="1" x14ac:dyDescent="0.25">
      <c r="A23" s="24">
        <v>121</v>
      </c>
      <c r="B23" s="17">
        <v>62407.072254544139</v>
      </c>
      <c r="C23" s="17">
        <v>65527.425867271348</v>
      </c>
      <c r="D23" s="17">
        <v>68803.797160634917</v>
      </c>
      <c r="E23" s="17">
        <v>72243.987018666667</v>
      </c>
      <c r="F23" s="17">
        <v>75856.186369599993</v>
      </c>
      <c r="G23" s="17">
        <v>78131.871960687989</v>
      </c>
      <c r="H23" s="17">
        <v>80475.828119508646</v>
      </c>
      <c r="I23" s="17">
        <v>82487.723822496351</v>
      </c>
      <c r="J23" s="17">
        <v>84137.478298946284</v>
      </c>
      <c r="K23" s="14"/>
      <c r="L23" s="21">
        <v>121</v>
      </c>
      <c r="M23" s="17">
        <f t="shared" si="2"/>
        <v>63380.622581715033</v>
      </c>
      <c r="N23" s="17">
        <f t="shared" si="3"/>
        <v>66549.653710800791</v>
      </c>
      <c r="O23" s="17">
        <f t="shared" si="4"/>
        <v>69877.136396340822</v>
      </c>
      <c r="P23" s="17">
        <f t="shared" si="5"/>
        <v>73370.993216157876</v>
      </c>
      <c r="Q23" s="17">
        <f t="shared" si="6"/>
        <v>77039.542876965759</v>
      </c>
      <c r="R23" s="17">
        <f t="shared" si="7"/>
        <v>79350.729163274722</v>
      </c>
      <c r="S23" s="17">
        <f t="shared" si="8"/>
        <v>81731.251038172981</v>
      </c>
      <c r="T23" s="17">
        <f t="shared" si="9"/>
        <v>83774.532314127297</v>
      </c>
      <c r="U23" s="17">
        <f t="shared" si="10"/>
        <v>85450.022960409857</v>
      </c>
    </row>
    <row r="24" spans="1:21" ht="30" customHeight="1" x14ac:dyDescent="0.25">
      <c r="A24" s="23">
        <v>122</v>
      </c>
      <c r="B24" s="18">
        <v>65549.468708367378</v>
      </c>
      <c r="C24" s="18">
        <v>68826.942143785753</v>
      </c>
      <c r="D24" s="18">
        <v>72268.289250975038</v>
      </c>
      <c r="E24" s="18">
        <v>75881.703713523792</v>
      </c>
      <c r="F24" s="18">
        <v>79675.788899199993</v>
      </c>
      <c r="G24" s="18">
        <v>82066.062566175999</v>
      </c>
      <c r="H24" s="18">
        <v>84528.044443161285</v>
      </c>
      <c r="I24" s="18">
        <v>86641.245554240319</v>
      </c>
      <c r="J24" s="18">
        <v>88374.070465325116</v>
      </c>
      <c r="K24" s="14"/>
      <c r="L24" s="20">
        <v>122</v>
      </c>
      <c r="M24" s="18">
        <f t="shared" si="2"/>
        <v>66572.04042021792</v>
      </c>
      <c r="N24" s="18">
        <f t="shared" si="3"/>
        <v>69900.642441228818</v>
      </c>
      <c r="O24" s="18">
        <f t="shared" si="4"/>
        <v>73395.674563290246</v>
      </c>
      <c r="P24" s="18">
        <f t="shared" si="5"/>
        <v>77065.458291454765</v>
      </c>
      <c r="Q24" s="18">
        <f t="shared" si="6"/>
        <v>80918.731206027514</v>
      </c>
      <c r="R24" s="18">
        <f t="shared" si="7"/>
        <v>83346.293142208349</v>
      </c>
      <c r="S24" s="18">
        <f t="shared" si="8"/>
        <v>85846.681936474604</v>
      </c>
      <c r="T24" s="18">
        <f t="shared" si="9"/>
        <v>87992.84898488647</v>
      </c>
      <c r="U24" s="18">
        <f t="shared" si="10"/>
        <v>89752.705964584195</v>
      </c>
    </row>
    <row r="25" spans="1:21" ht="30" customHeight="1" x14ac:dyDescent="0.25">
      <c r="A25" s="24">
        <v>123</v>
      </c>
      <c r="B25" s="17">
        <v>68861.724429964859</v>
      </c>
      <c r="C25" s="17">
        <v>72304.810651463093</v>
      </c>
      <c r="D25" s="17">
        <v>75920.05118403626</v>
      </c>
      <c r="E25" s="17">
        <v>79716.053743238081</v>
      </c>
      <c r="F25" s="17">
        <v>83701.856430399988</v>
      </c>
      <c r="G25" s="17">
        <v>86212.91212331198</v>
      </c>
      <c r="H25" s="17">
        <v>88799.299487011347</v>
      </c>
      <c r="I25" s="17">
        <v>91019.281974186626</v>
      </c>
      <c r="J25" s="17">
        <v>92839.667613670346</v>
      </c>
      <c r="K25" s="14"/>
      <c r="L25" s="21">
        <v>123</v>
      </c>
      <c r="M25" s="17">
        <f t="shared" si="2"/>
        <v>69935.967331072316</v>
      </c>
      <c r="N25" s="17">
        <f t="shared" si="3"/>
        <v>73432.765697625917</v>
      </c>
      <c r="O25" s="17">
        <f t="shared" si="4"/>
        <v>77104.403982507225</v>
      </c>
      <c r="P25" s="17">
        <f t="shared" si="5"/>
        <v>80959.624181632593</v>
      </c>
      <c r="Q25" s="17">
        <f t="shared" si="6"/>
        <v>85007.605390714234</v>
      </c>
      <c r="R25" s="17">
        <f t="shared" si="7"/>
        <v>87557.833552435652</v>
      </c>
      <c r="S25" s="17">
        <f t="shared" si="8"/>
        <v>90184.568559008723</v>
      </c>
      <c r="T25" s="17">
        <f t="shared" si="9"/>
        <v>92439.182772983942</v>
      </c>
      <c r="U25" s="17">
        <f t="shared" si="10"/>
        <v>94287.966428443615</v>
      </c>
    </row>
    <row r="26" spans="1:21" ht="30" customHeight="1" x14ac:dyDescent="0.25">
      <c r="A26" s="23">
        <v>124</v>
      </c>
      <c r="B26" s="18">
        <v>72343.839419336568</v>
      </c>
      <c r="C26" s="18">
        <v>75961.031390303411</v>
      </c>
      <c r="D26" s="18">
        <v>79759.082959818581</v>
      </c>
      <c r="E26" s="18">
        <v>83747.03710780952</v>
      </c>
      <c r="F26" s="18">
        <v>87934.388963199992</v>
      </c>
      <c r="G26" s="18">
        <v>90572.420632095993</v>
      </c>
      <c r="H26" s="18">
        <v>93289.593251058875</v>
      </c>
      <c r="I26" s="18">
        <v>95621.833082335332</v>
      </c>
      <c r="J26" s="18">
        <v>97534.269743982048</v>
      </c>
      <c r="K26" s="14"/>
      <c r="L26" s="20">
        <v>124</v>
      </c>
      <c r="M26" s="18">
        <f t="shared" ref="M26:M27" si="11">SUM(B26*1.0156)</f>
        <v>73472.403314278228</v>
      </c>
      <c r="N26" s="18">
        <f t="shared" si="3"/>
        <v>77146.023479992145</v>
      </c>
      <c r="O26" s="18">
        <f t="shared" si="4"/>
        <v>81003.32465399176</v>
      </c>
      <c r="P26" s="18">
        <f t="shared" si="5"/>
        <v>85053.490886691347</v>
      </c>
      <c r="Q26" s="18">
        <f t="shared" si="6"/>
        <v>89306.165431025918</v>
      </c>
      <c r="R26" s="18">
        <f t="shared" si="7"/>
        <v>91985.350393956702</v>
      </c>
      <c r="S26" s="18">
        <f t="shared" si="8"/>
        <v>94744.910905775396</v>
      </c>
      <c r="T26" s="18">
        <f t="shared" si="9"/>
        <v>97113.533678419772</v>
      </c>
      <c r="U26" s="18">
        <f t="shared" si="10"/>
        <v>99055.804351988176</v>
      </c>
    </row>
    <row r="27" spans="1:21" ht="30" customHeight="1" x14ac:dyDescent="0.25">
      <c r="A27" s="24">
        <v>125</v>
      </c>
      <c r="B27" s="17">
        <v>76024.123554444886</v>
      </c>
      <c r="C27" s="17">
        <v>79825.329732167127</v>
      </c>
      <c r="D27" s="17">
        <v>83816.596218775492</v>
      </c>
      <c r="E27" s="17">
        <v>88007.426029714276</v>
      </c>
      <c r="F27" s="17">
        <v>92407.797331199996</v>
      </c>
      <c r="G27" s="17">
        <v>95180.031251135995</v>
      </c>
      <c r="H27" s="17">
        <v>98035.432188670078</v>
      </c>
      <c r="I27" s="17">
        <v>100486.31799338682</v>
      </c>
      <c r="J27" s="17">
        <v>102496.04435325456</v>
      </c>
      <c r="K27" s="14"/>
      <c r="L27" s="21">
        <v>125</v>
      </c>
      <c r="M27" s="17">
        <f t="shared" si="11"/>
        <v>77210.099881894232</v>
      </c>
      <c r="N27" s="17">
        <f t="shared" si="3"/>
        <v>81070.604875988938</v>
      </c>
      <c r="O27" s="17">
        <f t="shared" si="4"/>
        <v>85124.135119788392</v>
      </c>
      <c r="P27" s="17">
        <f t="shared" si="5"/>
        <v>89380.341875777827</v>
      </c>
      <c r="Q27" s="17">
        <f t="shared" si="6"/>
        <v>93849.358969566718</v>
      </c>
      <c r="R27" s="17">
        <f t="shared" si="7"/>
        <v>96664.839738653725</v>
      </c>
      <c r="S27" s="17">
        <f t="shared" si="8"/>
        <v>99564.78493081333</v>
      </c>
      <c r="T27" s="17">
        <f t="shared" si="9"/>
        <v>102053.90455408367</v>
      </c>
      <c r="U27" s="17">
        <f t="shared" si="10"/>
        <v>104094.98264516534</v>
      </c>
    </row>
  </sheetData>
  <mergeCells count="2">
    <mergeCell ref="A1:J1"/>
    <mergeCell ref="L1:U1"/>
  </mergeCells>
  <pageMargins left="0.7" right="0.7" top="0.75" bottom="0.75" header="0.3" footer="0.3"/>
  <pageSetup paperSize="3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8"/>
  <sheetViews>
    <sheetView tabSelected="1" workbookViewId="0">
      <selection sqref="A1:A1048576"/>
    </sheetView>
  </sheetViews>
  <sheetFormatPr defaultRowHeight="15" x14ac:dyDescent="0.25"/>
  <cols>
    <col min="1" max="1" width="30.140625" bestFit="1" customWidth="1"/>
    <col min="2" max="2" width="30.7109375" bestFit="1" customWidth="1"/>
    <col min="3" max="3" width="13.7109375" bestFit="1" customWidth="1"/>
    <col min="5" max="5" width="12.5703125" style="1" bestFit="1" customWidth="1"/>
    <col min="6" max="6" width="43.28515625" bestFit="1" customWidth="1"/>
    <col min="7" max="7" width="10.140625" customWidth="1"/>
    <col min="8" max="8" width="14" customWidth="1"/>
    <col min="9" max="9" width="10.42578125" customWidth="1"/>
    <col min="10" max="10" width="13.7109375" style="2" bestFit="1" customWidth="1"/>
    <col min="11" max="11" width="15" style="3" bestFit="1" customWidth="1"/>
    <col min="12" max="12" width="15.140625" customWidth="1"/>
    <col min="13" max="13" width="10.7109375" customWidth="1"/>
    <col min="14" max="14" width="11.28515625" customWidth="1"/>
  </cols>
  <sheetData>
    <row r="1" spans="1:14" ht="30" x14ac:dyDescent="0.25">
      <c r="A1" t="s">
        <v>1476</v>
      </c>
      <c r="B1" t="s">
        <v>1477</v>
      </c>
      <c r="C1" s="13" t="s">
        <v>1489</v>
      </c>
      <c r="D1" t="s">
        <v>1156</v>
      </c>
      <c r="E1" s="1" t="s">
        <v>1157</v>
      </c>
      <c r="F1" t="s">
        <v>1479</v>
      </c>
      <c r="G1" s="13" t="s">
        <v>1501</v>
      </c>
      <c r="H1" s="13" t="s">
        <v>1490</v>
      </c>
      <c r="I1" t="s">
        <v>1491</v>
      </c>
      <c r="J1" s="2" t="s">
        <v>1481</v>
      </c>
      <c r="K1" s="31" t="s">
        <v>1499</v>
      </c>
      <c r="L1" s="13" t="s">
        <v>1500</v>
      </c>
      <c r="M1" s="13" t="s">
        <v>1497</v>
      </c>
      <c r="N1" s="13" t="s">
        <v>1498</v>
      </c>
    </row>
    <row r="2" spans="1:14" x14ac:dyDescent="0.25">
      <c r="A2" t="s">
        <v>1107</v>
      </c>
      <c r="B2" t="s">
        <v>1105</v>
      </c>
      <c r="C2" t="s">
        <v>1158</v>
      </c>
      <c r="D2">
        <v>1</v>
      </c>
      <c r="E2" s="1">
        <v>47484</v>
      </c>
      <c r="F2" t="s">
        <v>1101</v>
      </c>
      <c r="G2">
        <v>114</v>
      </c>
      <c r="H2">
        <v>3</v>
      </c>
      <c r="I2">
        <v>4</v>
      </c>
      <c r="J2" s="2">
        <v>42173</v>
      </c>
      <c r="K2" s="3">
        <v>1</v>
      </c>
      <c r="L2" s="3">
        <f>SUM(K2+1)</f>
        <v>2</v>
      </c>
      <c r="M2" s="14" t="str">
        <f>IF(K2&gt;=25, 3500, IF(K2&gt;=20, 2700, IF(K2&gt;=15, 2000, IF(K2&gt;=13, 1300,""))))</f>
        <v/>
      </c>
      <c r="N2" s="14" t="str">
        <f>IF(L2&gt;=25, 3500, IF(L2&gt;=20, 2700, IF(L2&gt;=15, 2000, IF(L2&gt;=13, 1300,""))))</f>
        <v/>
      </c>
    </row>
    <row r="3" spans="1:14" x14ac:dyDescent="0.25">
      <c r="A3" t="s">
        <v>373</v>
      </c>
      <c r="B3" t="s">
        <v>372</v>
      </c>
      <c r="C3" t="s">
        <v>1159</v>
      </c>
      <c r="D3">
        <v>1</v>
      </c>
      <c r="E3" s="1">
        <v>59600.84</v>
      </c>
      <c r="F3" t="s">
        <v>366</v>
      </c>
      <c r="G3">
        <v>115</v>
      </c>
      <c r="H3">
        <v>8</v>
      </c>
      <c r="I3">
        <v>9</v>
      </c>
      <c r="J3" s="2">
        <v>38006</v>
      </c>
      <c r="K3" s="3">
        <v>12</v>
      </c>
      <c r="L3" s="3">
        <f t="shared" ref="L3:L66" si="0">SUM(K3+1)</f>
        <v>13</v>
      </c>
      <c r="M3" s="14" t="str">
        <f t="shared" ref="M3:M66" si="1">IF(K3&gt;=25, 3500, IF(K3&gt;=20, 2700, IF(K3&gt;=15, 2000, IF(K3&gt;=13, 1300,""))))</f>
        <v/>
      </c>
      <c r="N3" s="14">
        <f t="shared" ref="N3:N66" si="2">IF(L3&gt;=25, 3500, IF(L3&gt;=20, 2700, IF(L3&gt;=15, 2000, IF(L3&gt;=13, 1300,""))))</f>
        <v>1300</v>
      </c>
    </row>
    <row r="4" spans="1:14" x14ac:dyDescent="0.25">
      <c r="A4" t="s">
        <v>342</v>
      </c>
      <c r="B4" t="s">
        <v>339</v>
      </c>
      <c r="C4" t="s">
        <v>1160</v>
      </c>
      <c r="D4">
        <v>0.75</v>
      </c>
      <c r="E4" s="1">
        <v>32311.13</v>
      </c>
      <c r="F4" t="s">
        <v>340</v>
      </c>
      <c r="G4">
        <v>113</v>
      </c>
      <c r="H4">
        <v>6</v>
      </c>
      <c r="I4">
        <v>7</v>
      </c>
      <c r="J4" s="2">
        <v>35655</v>
      </c>
      <c r="K4" s="3">
        <v>18</v>
      </c>
      <c r="L4" s="3">
        <f t="shared" si="0"/>
        <v>19</v>
      </c>
      <c r="M4" s="14">
        <f t="shared" si="1"/>
        <v>2000</v>
      </c>
      <c r="N4" s="14">
        <f t="shared" si="2"/>
        <v>2000</v>
      </c>
    </row>
    <row r="5" spans="1:14" x14ac:dyDescent="0.25">
      <c r="A5" t="s">
        <v>876</v>
      </c>
      <c r="B5" t="s">
        <v>873</v>
      </c>
      <c r="C5" t="s">
        <v>1161</v>
      </c>
      <c r="D5">
        <v>1</v>
      </c>
      <c r="E5" s="1">
        <v>48237.45</v>
      </c>
      <c r="F5" t="s">
        <v>874</v>
      </c>
      <c r="G5">
        <v>112</v>
      </c>
      <c r="H5">
        <v>5</v>
      </c>
      <c r="I5">
        <v>6</v>
      </c>
      <c r="J5" s="2">
        <v>39582</v>
      </c>
      <c r="K5" s="3">
        <v>8</v>
      </c>
      <c r="L5" s="3">
        <f t="shared" si="0"/>
        <v>9</v>
      </c>
      <c r="M5" s="14" t="str">
        <f t="shared" si="1"/>
        <v/>
      </c>
      <c r="N5" s="14" t="str">
        <f t="shared" si="2"/>
        <v/>
      </c>
    </row>
    <row r="6" spans="1:14" x14ac:dyDescent="0.25">
      <c r="A6" t="s">
        <v>617</v>
      </c>
      <c r="B6" t="s">
        <v>615</v>
      </c>
      <c r="C6" t="s">
        <v>1162</v>
      </c>
      <c r="D6">
        <v>1</v>
      </c>
      <c r="E6" s="1">
        <v>79520.84</v>
      </c>
      <c r="F6" t="s">
        <v>616</v>
      </c>
      <c r="G6">
        <v>121</v>
      </c>
      <c r="H6">
        <v>8</v>
      </c>
      <c r="I6">
        <v>9</v>
      </c>
      <c r="J6" s="2">
        <v>37378</v>
      </c>
      <c r="K6" s="3">
        <v>14</v>
      </c>
      <c r="L6" s="3">
        <f t="shared" si="0"/>
        <v>15</v>
      </c>
      <c r="M6" s="14">
        <f t="shared" si="1"/>
        <v>1300</v>
      </c>
      <c r="N6" s="14">
        <f t="shared" si="2"/>
        <v>2000</v>
      </c>
    </row>
    <row r="7" spans="1:14" x14ac:dyDescent="0.25">
      <c r="A7" t="s">
        <v>57</v>
      </c>
      <c r="B7" t="s">
        <v>55</v>
      </c>
      <c r="C7" t="s">
        <v>1163</v>
      </c>
      <c r="D7">
        <v>1</v>
      </c>
      <c r="E7" s="1">
        <v>72188.84</v>
      </c>
      <c r="F7" t="s">
        <v>56</v>
      </c>
      <c r="G7">
        <v>118</v>
      </c>
      <c r="H7">
        <v>9</v>
      </c>
      <c r="I7">
        <v>9</v>
      </c>
      <c r="J7" s="2">
        <v>38152</v>
      </c>
      <c r="K7" s="3">
        <v>12</v>
      </c>
      <c r="L7" s="3">
        <f t="shared" si="0"/>
        <v>13</v>
      </c>
      <c r="M7" s="14" t="str">
        <f t="shared" si="1"/>
        <v/>
      </c>
      <c r="N7" s="14">
        <f t="shared" si="2"/>
        <v>1300</v>
      </c>
    </row>
    <row r="8" spans="1:14" x14ac:dyDescent="0.25">
      <c r="A8" t="s">
        <v>409</v>
      </c>
      <c r="B8" t="s">
        <v>402</v>
      </c>
      <c r="C8" t="s">
        <v>1164</v>
      </c>
      <c r="D8">
        <v>1</v>
      </c>
      <c r="E8" s="1">
        <v>56840.84</v>
      </c>
      <c r="F8" t="s">
        <v>398</v>
      </c>
      <c r="G8">
        <v>114</v>
      </c>
      <c r="H8">
        <v>8</v>
      </c>
      <c r="I8">
        <v>9</v>
      </c>
      <c r="J8" s="2">
        <v>37116</v>
      </c>
      <c r="K8" s="3">
        <v>14</v>
      </c>
      <c r="L8" s="3">
        <f t="shared" si="0"/>
        <v>15</v>
      </c>
      <c r="M8" s="14">
        <f t="shared" si="1"/>
        <v>1300</v>
      </c>
      <c r="N8" s="14">
        <f t="shared" si="2"/>
        <v>2000</v>
      </c>
    </row>
    <row r="9" spans="1:14" x14ac:dyDescent="0.25">
      <c r="A9" s="4" t="s">
        <v>1165</v>
      </c>
      <c r="B9" s="4" t="s">
        <v>726</v>
      </c>
      <c r="C9" s="4" t="s">
        <v>1166</v>
      </c>
      <c r="D9" s="4">
        <v>1</v>
      </c>
      <c r="E9" s="5">
        <v>47484</v>
      </c>
      <c r="F9" s="4" t="s">
        <v>685</v>
      </c>
      <c r="G9" s="4">
        <v>115</v>
      </c>
      <c r="H9" s="4">
        <v>2</v>
      </c>
      <c r="I9">
        <v>3</v>
      </c>
      <c r="J9" s="6">
        <v>42586</v>
      </c>
      <c r="K9" s="7">
        <v>0</v>
      </c>
      <c r="L9" s="3">
        <f t="shared" si="0"/>
        <v>1</v>
      </c>
      <c r="M9" s="14" t="str">
        <f t="shared" si="1"/>
        <v/>
      </c>
      <c r="N9" s="14" t="str">
        <f t="shared" si="2"/>
        <v/>
      </c>
    </row>
    <row r="10" spans="1:14" x14ac:dyDescent="0.25">
      <c r="A10" t="s">
        <v>112</v>
      </c>
      <c r="B10" t="s">
        <v>110</v>
      </c>
      <c r="C10" t="s">
        <v>1167</v>
      </c>
      <c r="D10">
        <v>1</v>
      </c>
      <c r="E10" s="1">
        <v>68078.179999999993</v>
      </c>
      <c r="F10" t="s">
        <v>107</v>
      </c>
      <c r="G10">
        <v>118</v>
      </c>
      <c r="H10">
        <v>7</v>
      </c>
      <c r="I10">
        <v>8</v>
      </c>
      <c r="J10" s="2">
        <v>38180</v>
      </c>
      <c r="K10" s="3">
        <v>11</v>
      </c>
      <c r="L10" s="3">
        <f t="shared" si="0"/>
        <v>12</v>
      </c>
      <c r="M10" s="14" t="str">
        <f t="shared" si="1"/>
        <v/>
      </c>
      <c r="N10" s="14" t="str">
        <f t="shared" si="2"/>
        <v/>
      </c>
    </row>
    <row r="11" spans="1:14" x14ac:dyDescent="0.25">
      <c r="A11" t="s">
        <v>34</v>
      </c>
      <c r="B11" t="s">
        <v>30</v>
      </c>
      <c r="C11" t="s">
        <v>1168</v>
      </c>
      <c r="D11">
        <v>1</v>
      </c>
      <c r="E11" s="1">
        <v>57531.5</v>
      </c>
      <c r="F11" t="s">
        <v>31</v>
      </c>
      <c r="G11">
        <v>114</v>
      </c>
      <c r="H11">
        <v>8</v>
      </c>
      <c r="I11">
        <v>9</v>
      </c>
      <c r="J11" s="2">
        <v>35184</v>
      </c>
      <c r="K11" s="3">
        <v>20</v>
      </c>
      <c r="L11" s="3">
        <f t="shared" si="0"/>
        <v>21</v>
      </c>
      <c r="M11" s="14">
        <f t="shared" si="1"/>
        <v>2700</v>
      </c>
      <c r="N11" s="14">
        <f t="shared" si="2"/>
        <v>2700</v>
      </c>
    </row>
    <row r="12" spans="1:14" x14ac:dyDescent="0.25">
      <c r="A12" t="s">
        <v>867</v>
      </c>
      <c r="B12" t="s">
        <v>863</v>
      </c>
      <c r="C12" t="s">
        <v>1169</v>
      </c>
      <c r="D12">
        <v>1</v>
      </c>
      <c r="E12" s="1">
        <v>79044.95</v>
      </c>
      <c r="F12" t="s">
        <v>864</v>
      </c>
      <c r="G12">
        <v>121</v>
      </c>
      <c r="H12">
        <v>7</v>
      </c>
      <c r="I12">
        <v>8</v>
      </c>
      <c r="J12" s="2">
        <v>33546</v>
      </c>
      <c r="K12" s="3">
        <v>24</v>
      </c>
      <c r="L12" s="3">
        <f t="shared" si="0"/>
        <v>25</v>
      </c>
      <c r="M12" s="14">
        <f t="shared" si="1"/>
        <v>2700</v>
      </c>
      <c r="N12" s="14">
        <f t="shared" si="2"/>
        <v>3500</v>
      </c>
    </row>
    <row r="13" spans="1:14" x14ac:dyDescent="0.25">
      <c r="A13" t="s">
        <v>236</v>
      </c>
      <c r="B13" t="s">
        <v>234</v>
      </c>
      <c r="C13" t="s">
        <v>1170</v>
      </c>
      <c r="D13">
        <v>1</v>
      </c>
      <c r="E13" s="1">
        <v>54866.18</v>
      </c>
      <c r="F13" t="s">
        <v>235</v>
      </c>
      <c r="G13">
        <v>114</v>
      </c>
      <c r="H13">
        <v>6</v>
      </c>
      <c r="I13">
        <v>7</v>
      </c>
      <c r="J13" s="2">
        <v>38215</v>
      </c>
      <c r="K13" s="3">
        <v>11</v>
      </c>
      <c r="L13" s="3">
        <f t="shared" si="0"/>
        <v>12</v>
      </c>
      <c r="M13" s="14" t="str">
        <f t="shared" si="1"/>
        <v/>
      </c>
      <c r="N13" s="14" t="str">
        <f t="shared" si="2"/>
        <v/>
      </c>
    </row>
    <row r="14" spans="1:14" x14ac:dyDescent="0.25">
      <c r="A14" t="s">
        <v>591</v>
      </c>
      <c r="B14" t="s">
        <v>589</v>
      </c>
      <c r="C14" t="s">
        <v>1171</v>
      </c>
      <c r="D14">
        <v>1</v>
      </c>
      <c r="E14" s="1">
        <v>60291.5</v>
      </c>
      <c r="F14" t="s">
        <v>590</v>
      </c>
      <c r="G14">
        <v>116</v>
      </c>
      <c r="H14">
        <v>6</v>
      </c>
      <c r="I14">
        <v>7</v>
      </c>
      <c r="J14" s="2">
        <v>36164</v>
      </c>
      <c r="K14" s="3">
        <v>17</v>
      </c>
      <c r="L14" s="3">
        <f t="shared" si="0"/>
        <v>18</v>
      </c>
      <c r="M14" s="14">
        <f t="shared" si="1"/>
        <v>2000</v>
      </c>
      <c r="N14" s="14">
        <f t="shared" si="2"/>
        <v>2000</v>
      </c>
    </row>
    <row r="15" spans="1:14" x14ac:dyDescent="0.25">
      <c r="A15" t="s">
        <v>1078</v>
      </c>
      <c r="B15" t="s">
        <v>1076</v>
      </c>
      <c r="C15" t="s">
        <v>1172</v>
      </c>
      <c r="D15">
        <v>1</v>
      </c>
      <c r="E15" s="1">
        <v>64958.18</v>
      </c>
      <c r="F15" t="s">
        <v>1077</v>
      </c>
      <c r="G15">
        <v>117</v>
      </c>
      <c r="H15">
        <v>7</v>
      </c>
      <c r="I15">
        <v>8</v>
      </c>
      <c r="J15" s="2">
        <v>38838</v>
      </c>
      <c r="K15" s="3">
        <v>10</v>
      </c>
      <c r="L15" s="3">
        <f t="shared" si="0"/>
        <v>11</v>
      </c>
      <c r="M15" s="14" t="str">
        <f t="shared" si="1"/>
        <v/>
      </c>
      <c r="N15" s="14" t="str">
        <f t="shared" si="2"/>
        <v/>
      </c>
    </row>
    <row r="16" spans="1:14" x14ac:dyDescent="0.25">
      <c r="A16" t="s">
        <v>26</v>
      </c>
      <c r="B16" t="s">
        <v>25</v>
      </c>
      <c r="C16" t="s">
        <v>1173</v>
      </c>
      <c r="D16">
        <v>1</v>
      </c>
      <c r="E16" s="1">
        <v>55632.95</v>
      </c>
      <c r="F16" t="s">
        <v>25</v>
      </c>
      <c r="G16">
        <v>113</v>
      </c>
      <c r="H16">
        <v>9</v>
      </c>
      <c r="I16">
        <v>9</v>
      </c>
      <c r="J16" s="2">
        <v>34501</v>
      </c>
      <c r="K16" s="3">
        <v>22</v>
      </c>
      <c r="L16" s="3">
        <f t="shared" si="0"/>
        <v>23</v>
      </c>
      <c r="M16" s="14">
        <f t="shared" si="1"/>
        <v>2700</v>
      </c>
      <c r="N16" s="14">
        <f t="shared" si="2"/>
        <v>2700</v>
      </c>
    </row>
    <row r="17" spans="1:14" x14ac:dyDescent="0.25">
      <c r="A17" t="s">
        <v>303</v>
      </c>
      <c r="B17" t="s">
        <v>301</v>
      </c>
      <c r="C17" t="s">
        <v>1174</v>
      </c>
      <c r="D17">
        <v>1</v>
      </c>
      <c r="E17" s="1">
        <v>66948</v>
      </c>
      <c r="F17" t="s">
        <v>302</v>
      </c>
      <c r="G17">
        <v>119</v>
      </c>
      <c r="H17">
        <v>5</v>
      </c>
      <c r="I17">
        <v>6</v>
      </c>
      <c r="J17" s="2">
        <v>41785</v>
      </c>
      <c r="K17" s="3">
        <v>2</v>
      </c>
      <c r="L17" s="3">
        <f t="shared" si="0"/>
        <v>3</v>
      </c>
      <c r="M17" s="14" t="str">
        <f t="shared" si="1"/>
        <v/>
      </c>
      <c r="N17" s="14" t="str">
        <f t="shared" si="2"/>
        <v/>
      </c>
    </row>
    <row r="18" spans="1:14" x14ac:dyDescent="0.25">
      <c r="A18" t="s">
        <v>193</v>
      </c>
      <c r="B18" t="s">
        <v>174</v>
      </c>
      <c r="C18" t="s">
        <v>1159</v>
      </c>
      <c r="D18">
        <v>1</v>
      </c>
      <c r="E18" s="1">
        <v>59600.84</v>
      </c>
      <c r="F18" t="s">
        <v>165</v>
      </c>
      <c r="G18">
        <v>115</v>
      </c>
      <c r="H18">
        <v>8</v>
      </c>
      <c r="I18">
        <v>9</v>
      </c>
      <c r="J18" s="2">
        <v>37215</v>
      </c>
      <c r="K18" s="3">
        <v>14</v>
      </c>
      <c r="L18" s="3">
        <f t="shared" si="0"/>
        <v>15</v>
      </c>
      <c r="M18" s="14">
        <f t="shared" si="1"/>
        <v>1300</v>
      </c>
      <c r="N18" s="14">
        <f t="shared" si="2"/>
        <v>2000</v>
      </c>
    </row>
    <row r="19" spans="1:14" x14ac:dyDescent="0.25">
      <c r="A19" s="4" t="s">
        <v>1175</v>
      </c>
      <c r="B19" s="4" t="s">
        <v>1108</v>
      </c>
      <c r="C19" s="4" t="s">
        <v>1176</v>
      </c>
      <c r="D19" s="4">
        <v>1</v>
      </c>
      <c r="E19" s="5">
        <v>45204</v>
      </c>
      <c r="F19" s="4" t="s">
        <v>1101</v>
      </c>
      <c r="G19" s="4">
        <v>114</v>
      </c>
      <c r="H19" s="4">
        <v>2</v>
      </c>
      <c r="I19">
        <v>3</v>
      </c>
      <c r="J19" s="6">
        <v>42590</v>
      </c>
      <c r="K19" s="7">
        <v>0</v>
      </c>
      <c r="L19" s="3">
        <f t="shared" si="0"/>
        <v>1</v>
      </c>
      <c r="M19" s="14" t="str">
        <f t="shared" si="1"/>
        <v/>
      </c>
      <c r="N19" s="14" t="str">
        <f t="shared" si="2"/>
        <v/>
      </c>
    </row>
    <row r="20" spans="1:14" x14ac:dyDescent="0.25">
      <c r="A20" t="s">
        <v>772</v>
      </c>
      <c r="B20" t="s">
        <v>770</v>
      </c>
      <c r="C20" t="s">
        <v>1177</v>
      </c>
      <c r="D20">
        <v>1</v>
      </c>
      <c r="E20" s="1">
        <v>98756.84</v>
      </c>
      <c r="F20" t="s">
        <v>771</v>
      </c>
      <c r="G20">
        <v>125</v>
      </c>
      <c r="H20">
        <v>8</v>
      </c>
      <c r="I20">
        <v>9</v>
      </c>
      <c r="J20" s="2">
        <v>37834</v>
      </c>
      <c r="K20" s="3">
        <v>12</v>
      </c>
      <c r="L20" s="3">
        <f t="shared" si="0"/>
        <v>13</v>
      </c>
      <c r="M20" s="14" t="str">
        <f t="shared" si="1"/>
        <v/>
      </c>
      <c r="N20" s="14">
        <f t="shared" si="2"/>
        <v>1300</v>
      </c>
    </row>
    <row r="21" spans="1:14" x14ac:dyDescent="0.25">
      <c r="A21" t="s">
        <v>407</v>
      </c>
      <c r="B21" t="s">
        <v>402</v>
      </c>
      <c r="C21" t="s">
        <v>1178</v>
      </c>
      <c r="D21">
        <v>1</v>
      </c>
      <c r="E21" s="1">
        <v>47670.84</v>
      </c>
      <c r="F21" t="s">
        <v>398</v>
      </c>
      <c r="G21">
        <v>114</v>
      </c>
      <c r="H21">
        <v>8</v>
      </c>
      <c r="I21">
        <v>9</v>
      </c>
      <c r="J21" s="2">
        <v>37928</v>
      </c>
      <c r="K21" s="3">
        <v>12</v>
      </c>
      <c r="L21" s="3">
        <f t="shared" si="0"/>
        <v>13</v>
      </c>
      <c r="M21" s="14" t="str">
        <f t="shared" si="1"/>
        <v/>
      </c>
      <c r="N21" s="14">
        <f t="shared" si="2"/>
        <v>1300</v>
      </c>
    </row>
    <row r="22" spans="1:14" x14ac:dyDescent="0.25">
      <c r="A22" t="s">
        <v>345</v>
      </c>
      <c r="B22" t="s">
        <v>339</v>
      </c>
      <c r="C22" t="s">
        <v>1179</v>
      </c>
      <c r="D22">
        <v>1</v>
      </c>
      <c r="E22" s="1">
        <v>42390.84</v>
      </c>
      <c r="F22" t="s">
        <v>340</v>
      </c>
      <c r="G22">
        <v>113</v>
      </c>
      <c r="H22">
        <v>5</v>
      </c>
      <c r="I22">
        <v>6</v>
      </c>
      <c r="J22" s="2">
        <v>36893</v>
      </c>
      <c r="K22" s="3">
        <v>15</v>
      </c>
      <c r="L22" s="3">
        <f t="shared" si="0"/>
        <v>16</v>
      </c>
      <c r="M22" s="14">
        <f t="shared" si="1"/>
        <v>2000</v>
      </c>
      <c r="N22" s="14">
        <f t="shared" si="2"/>
        <v>2000</v>
      </c>
    </row>
    <row r="23" spans="1:14" x14ac:dyDescent="0.25">
      <c r="A23" t="s">
        <v>895</v>
      </c>
      <c r="B23" t="s">
        <v>894</v>
      </c>
      <c r="C23" t="s">
        <v>1180</v>
      </c>
      <c r="D23">
        <v>1</v>
      </c>
      <c r="E23" s="1">
        <v>49608.95</v>
      </c>
      <c r="F23" t="s">
        <v>892</v>
      </c>
      <c r="G23">
        <v>111</v>
      </c>
      <c r="H23">
        <v>9</v>
      </c>
      <c r="I23">
        <v>9</v>
      </c>
      <c r="J23" s="2">
        <v>30760</v>
      </c>
      <c r="K23" s="3">
        <v>32</v>
      </c>
      <c r="L23" s="3">
        <f t="shared" si="0"/>
        <v>33</v>
      </c>
      <c r="M23" s="14">
        <f t="shared" si="1"/>
        <v>3500</v>
      </c>
      <c r="N23" s="14">
        <f t="shared" si="2"/>
        <v>3500</v>
      </c>
    </row>
    <row r="24" spans="1:14" x14ac:dyDescent="0.25">
      <c r="A24" t="s">
        <v>435</v>
      </c>
      <c r="B24" t="s">
        <v>428</v>
      </c>
      <c r="C24" t="s">
        <v>1181</v>
      </c>
      <c r="D24">
        <v>1</v>
      </c>
      <c r="E24" s="1">
        <v>47715.5</v>
      </c>
      <c r="F24" t="s">
        <v>428</v>
      </c>
      <c r="G24">
        <v>110</v>
      </c>
      <c r="H24">
        <v>8</v>
      </c>
      <c r="I24">
        <v>9</v>
      </c>
      <c r="J24" s="2">
        <v>36339</v>
      </c>
      <c r="K24" s="3">
        <v>17</v>
      </c>
      <c r="L24" s="3">
        <f t="shared" si="0"/>
        <v>18</v>
      </c>
      <c r="M24" s="14">
        <f t="shared" si="1"/>
        <v>2000</v>
      </c>
      <c r="N24" s="14">
        <f t="shared" si="2"/>
        <v>2000</v>
      </c>
    </row>
    <row r="25" spans="1:14" x14ac:dyDescent="0.25">
      <c r="A25" t="s">
        <v>546</v>
      </c>
      <c r="B25" t="s">
        <v>544</v>
      </c>
      <c r="C25" t="s">
        <v>1182</v>
      </c>
      <c r="D25">
        <v>1</v>
      </c>
      <c r="E25" s="1">
        <v>66339.5</v>
      </c>
      <c r="F25" t="s">
        <v>545</v>
      </c>
      <c r="G25">
        <v>117</v>
      </c>
      <c r="H25">
        <v>8</v>
      </c>
      <c r="I25">
        <v>9</v>
      </c>
      <c r="J25" s="2">
        <v>34556</v>
      </c>
      <c r="K25" s="3">
        <v>21</v>
      </c>
      <c r="L25" s="3">
        <f t="shared" si="0"/>
        <v>22</v>
      </c>
      <c r="M25" s="14">
        <f t="shared" si="1"/>
        <v>2700</v>
      </c>
      <c r="N25" s="14">
        <f t="shared" si="2"/>
        <v>2700</v>
      </c>
    </row>
    <row r="26" spans="1:14" x14ac:dyDescent="0.25">
      <c r="A26" t="s">
        <v>353</v>
      </c>
      <c r="B26" t="s">
        <v>351</v>
      </c>
      <c r="C26" t="s">
        <v>1173</v>
      </c>
      <c r="D26">
        <v>1</v>
      </c>
      <c r="E26" s="1">
        <v>55632.95</v>
      </c>
      <c r="F26" t="s">
        <v>352</v>
      </c>
      <c r="G26">
        <v>112</v>
      </c>
      <c r="H26">
        <v>9</v>
      </c>
      <c r="I26">
        <v>9</v>
      </c>
      <c r="J26" s="2">
        <v>33414</v>
      </c>
      <c r="K26" s="3">
        <v>25</v>
      </c>
      <c r="L26" s="3">
        <f t="shared" si="0"/>
        <v>26</v>
      </c>
      <c r="M26" s="14">
        <f t="shared" si="1"/>
        <v>3500</v>
      </c>
      <c r="N26" s="14">
        <f t="shared" si="2"/>
        <v>3500</v>
      </c>
    </row>
    <row r="27" spans="1:14" x14ac:dyDescent="0.25">
      <c r="A27" t="s">
        <v>324</v>
      </c>
      <c r="B27" t="s">
        <v>322</v>
      </c>
      <c r="C27" t="s">
        <v>1183</v>
      </c>
      <c r="D27">
        <v>1</v>
      </c>
      <c r="E27" s="1">
        <v>36810.839999999997</v>
      </c>
      <c r="F27" t="s">
        <v>323</v>
      </c>
      <c r="G27">
        <v>109</v>
      </c>
      <c r="H27">
        <v>7</v>
      </c>
      <c r="I27">
        <v>8</v>
      </c>
      <c r="J27" s="2">
        <v>37935</v>
      </c>
      <c r="K27" s="3">
        <v>12</v>
      </c>
      <c r="L27" s="3">
        <f t="shared" si="0"/>
        <v>13</v>
      </c>
      <c r="M27" s="14" t="str">
        <f t="shared" si="1"/>
        <v/>
      </c>
      <c r="N27" s="14">
        <f t="shared" si="2"/>
        <v>1300</v>
      </c>
    </row>
    <row r="28" spans="1:14" x14ac:dyDescent="0.25">
      <c r="A28" t="s">
        <v>271</v>
      </c>
      <c r="B28" t="s">
        <v>267</v>
      </c>
      <c r="C28" t="s">
        <v>1184</v>
      </c>
      <c r="D28">
        <v>1</v>
      </c>
      <c r="E28" s="1">
        <v>59256</v>
      </c>
      <c r="F28" t="s">
        <v>267</v>
      </c>
      <c r="G28">
        <v>118</v>
      </c>
      <c r="H28">
        <v>4</v>
      </c>
      <c r="I28">
        <v>5</v>
      </c>
      <c r="J28" s="2">
        <v>42226</v>
      </c>
      <c r="K28" s="3">
        <v>0</v>
      </c>
      <c r="L28" s="3">
        <f t="shared" si="0"/>
        <v>1</v>
      </c>
      <c r="M28" s="14" t="str">
        <f t="shared" si="1"/>
        <v/>
      </c>
      <c r="N28" s="14" t="str">
        <f t="shared" si="2"/>
        <v/>
      </c>
    </row>
    <row r="29" spans="1:14" x14ac:dyDescent="0.25">
      <c r="A29" t="s">
        <v>703</v>
      </c>
      <c r="B29" t="s">
        <v>702</v>
      </c>
      <c r="C29" t="s">
        <v>1185</v>
      </c>
      <c r="D29">
        <v>0.75</v>
      </c>
      <c r="E29" s="1">
        <v>36112.5</v>
      </c>
      <c r="F29" t="s">
        <v>685</v>
      </c>
      <c r="G29">
        <v>115</v>
      </c>
      <c r="H29">
        <v>7</v>
      </c>
      <c r="I29">
        <v>8</v>
      </c>
      <c r="J29" s="2">
        <v>41862</v>
      </c>
      <c r="K29" s="3">
        <v>1</v>
      </c>
      <c r="L29" s="3">
        <f t="shared" si="0"/>
        <v>2</v>
      </c>
      <c r="M29" s="14" t="str">
        <f t="shared" si="1"/>
        <v/>
      </c>
      <c r="N29" s="14" t="str">
        <f t="shared" si="2"/>
        <v/>
      </c>
    </row>
    <row r="30" spans="1:14" x14ac:dyDescent="0.25">
      <c r="A30" t="s">
        <v>760</v>
      </c>
      <c r="B30" t="s">
        <v>759</v>
      </c>
      <c r="C30" t="s">
        <v>1186</v>
      </c>
      <c r="D30">
        <v>1</v>
      </c>
      <c r="E30" s="1">
        <v>80964.95</v>
      </c>
      <c r="F30" t="s">
        <v>755</v>
      </c>
      <c r="G30">
        <v>121</v>
      </c>
      <c r="H30">
        <v>8</v>
      </c>
      <c r="I30">
        <v>9</v>
      </c>
      <c r="J30" s="2">
        <v>33777</v>
      </c>
      <c r="K30" s="3">
        <v>24</v>
      </c>
      <c r="L30" s="3">
        <f t="shared" si="0"/>
        <v>25</v>
      </c>
      <c r="M30" s="14">
        <f t="shared" si="1"/>
        <v>2700</v>
      </c>
      <c r="N30" s="14">
        <f t="shared" si="2"/>
        <v>3500</v>
      </c>
    </row>
    <row r="31" spans="1:14" x14ac:dyDescent="0.25">
      <c r="A31" t="s">
        <v>1022</v>
      </c>
      <c r="B31" t="s">
        <v>1005</v>
      </c>
      <c r="C31" t="s">
        <v>1187</v>
      </c>
      <c r="D31">
        <v>1</v>
      </c>
      <c r="E31" s="1">
        <v>49437.45</v>
      </c>
      <c r="F31" t="s">
        <v>1006</v>
      </c>
      <c r="G31">
        <v>113</v>
      </c>
      <c r="H31">
        <v>5</v>
      </c>
      <c r="I31">
        <v>6</v>
      </c>
      <c r="J31" s="2">
        <v>39524</v>
      </c>
      <c r="K31" s="3">
        <v>8</v>
      </c>
      <c r="L31" s="3">
        <f t="shared" si="0"/>
        <v>9</v>
      </c>
      <c r="M31" s="14" t="str">
        <f t="shared" si="1"/>
        <v/>
      </c>
      <c r="N31" s="14" t="str">
        <f t="shared" si="2"/>
        <v/>
      </c>
    </row>
    <row r="32" spans="1:14" x14ac:dyDescent="0.25">
      <c r="A32" t="s">
        <v>441</v>
      </c>
      <c r="B32" t="s">
        <v>428</v>
      </c>
      <c r="C32" t="s">
        <v>1188</v>
      </c>
      <c r="D32">
        <v>1</v>
      </c>
      <c r="E32" s="1">
        <v>46334.18</v>
      </c>
      <c r="F32" t="s">
        <v>428</v>
      </c>
      <c r="G32">
        <v>110</v>
      </c>
      <c r="H32">
        <v>7</v>
      </c>
      <c r="I32">
        <v>8</v>
      </c>
      <c r="J32" s="2">
        <v>39108</v>
      </c>
      <c r="K32" s="3">
        <v>9</v>
      </c>
      <c r="L32" s="3">
        <f t="shared" si="0"/>
        <v>10</v>
      </c>
      <c r="M32" s="14" t="str">
        <f t="shared" si="1"/>
        <v/>
      </c>
      <c r="N32" s="14" t="str">
        <f t="shared" si="2"/>
        <v/>
      </c>
    </row>
    <row r="33" spans="1:14" x14ac:dyDescent="0.25">
      <c r="A33" t="s">
        <v>897</v>
      </c>
      <c r="B33" t="s">
        <v>896</v>
      </c>
      <c r="C33" t="s">
        <v>1189</v>
      </c>
      <c r="D33">
        <v>1</v>
      </c>
      <c r="E33" s="1">
        <v>59652.95</v>
      </c>
      <c r="F33" t="s">
        <v>909</v>
      </c>
      <c r="G33">
        <v>118</v>
      </c>
      <c r="H33">
        <v>4</v>
      </c>
      <c r="I33">
        <v>5</v>
      </c>
      <c r="J33" s="2">
        <v>32979</v>
      </c>
      <c r="K33" s="3">
        <v>26</v>
      </c>
      <c r="L33" s="3">
        <f t="shared" si="0"/>
        <v>27</v>
      </c>
      <c r="M33" s="14">
        <f t="shared" si="1"/>
        <v>3500</v>
      </c>
      <c r="N33" s="14">
        <f t="shared" si="2"/>
        <v>3500</v>
      </c>
    </row>
    <row r="34" spans="1:14" x14ac:dyDescent="0.25">
      <c r="A34" t="s">
        <v>914</v>
      </c>
      <c r="B34" t="s">
        <v>913</v>
      </c>
      <c r="C34" t="s">
        <v>1190</v>
      </c>
      <c r="D34">
        <v>1</v>
      </c>
      <c r="E34" s="1">
        <v>64052.84</v>
      </c>
      <c r="F34" t="s">
        <v>909</v>
      </c>
      <c r="G34">
        <v>118</v>
      </c>
      <c r="H34">
        <v>5</v>
      </c>
      <c r="I34">
        <v>6</v>
      </c>
      <c r="J34" s="2">
        <v>37991</v>
      </c>
      <c r="K34" s="3">
        <v>12</v>
      </c>
      <c r="L34" s="3">
        <f t="shared" si="0"/>
        <v>13</v>
      </c>
      <c r="M34" s="14" t="str">
        <f t="shared" si="1"/>
        <v/>
      </c>
      <c r="N34" s="14">
        <f t="shared" si="2"/>
        <v>1300</v>
      </c>
    </row>
    <row r="35" spans="1:14" x14ac:dyDescent="0.25">
      <c r="A35" t="s">
        <v>179</v>
      </c>
      <c r="B35" t="s">
        <v>174</v>
      </c>
      <c r="C35" t="s">
        <v>1191</v>
      </c>
      <c r="D35">
        <v>1</v>
      </c>
      <c r="E35" s="1">
        <v>58910.18</v>
      </c>
      <c r="F35" t="s">
        <v>165</v>
      </c>
      <c r="G35">
        <v>115</v>
      </c>
      <c r="H35">
        <v>7</v>
      </c>
      <c r="I35">
        <v>8</v>
      </c>
      <c r="J35" s="2">
        <v>39223</v>
      </c>
      <c r="K35" s="3">
        <v>9</v>
      </c>
      <c r="L35" s="3">
        <f t="shared" si="0"/>
        <v>10</v>
      </c>
      <c r="M35" s="14" t="str">
        <f t="shared" si="1"/>
        <v/>
      </c>
      <c r="N35" s="14" t="str">
        <f t="shared" si="2"/>
        <v/>
      </c>
    </row>
    <row r="36" spans="1:14" x14ac:dyDescent="0.25">
      <c r="A36" t="s">
        <v>712</v>
      </c>
      <c r="B36" t="s">
        <v>709</v>
      </c>
      <c r="C36" t="s">
        <v>1192</v>
      </c>
      <c r="D36">
        <v>0.75</v>
      </c>
      <c r="E36" s="1">
        <v>36677.589999999997</v>
      </c>
      <c r="F36" t="s">
        <v>685</v>
      </c>
      <c r="G36">
        <v>115</v>
      </c>
      <c r="H36">
        <v>7</v>
      </c>
      <c r="I36">
        <v>8</v>
      </c>
      <c r="J36" s="2">
        <v>39699</v>
      </c>
      <c r="K36" s="3">
        <v>7</v>
      </c>
      <c r="L36" s="3">
        <f t="shared" si="0"/>
        <v>8</v>
      </c>
      <c r="M36" s="14" t="str">
        <f t="shared" si="1"/>
        <v/>
      </c>
      <c r="N36" s="14" t="str">
        <f t="shared" si="2"/>
        <v/>
      </c>
    </row>
    <row r="37" spans="1:14" x14ac:dyDescent="0.25">
      <c r="A37" t="s">
        <v>943</v>
      </c>
      <c r="B37" t="s">
        <v>942</v>
      </c>
      <c r="C37" t="s">
        <v>1193</v>
      </c>
      <c r="D37">
        <v>0.8</v>
      </c>
      <c r="E37" s="1">
        <v>27992</v>
      </c>
      <c r="F37" t="s">
        <v>942</v>
      </c>
      <c r="G37">
        <v>112</v>
      </c>
      <c r="H37">
        <v>2</v>
      </c>
      <c r="I37">
        <v>3</v>
      </c>
      <c r="J37" s="2">
        <v>41885</v>
      </c>
      <c r="K37" s="3">
        <v>1</v>
      </c>
      <c r="L37" s="3">
        <f t="shared" si="0"/>
        <v>2</v>
      </c>
      <c r="M37" s="14" t="str">
        <f t="shared" si="1"/>
        <v/>
      </c>
      <c r="N37" s="14" t="str">
        <f t="shared" si="2"/>
        <v/>
      </c>
    </row>
    <row r="38" spans="1:14" x14ac:dyDescent="0.25">
      <c r="A38" t="s">
        <v>886</v>
      </c>
      <c r="B38" t="s">
        <v>882</v>
      </c>
      <c r="C38" t="s">
        <v>1194</v>
      </c>
      <c r="D38">
        <v>1</v>
      </c>
      <c r="E38" s="1">
        <v>53498.18</v>
      </c>
      <c r="F38" t="s">
        <v>880</v>
      </c>
      <c r="G38">
        <v>114</v>
      </c>
      <c r="H38">
        <v>6</v>
      </c>
      <c r="I38">
        <v>7</v>
      </c>
      <c r="J38" s="2">
        <v>38684</v>
      </c>
      <c r="K38" s="3">
        <v>10</v>
      </c>
      <c r="L38" s="3">
        <f t="shared" si="0"/>
        <v>11</v>
      </c>
      <c r="M38" s="14" t="str">
        <f t="shared" si="1"/>
        <v/>
      </c>
      <c r="N38" s="14" t="str">
        <f t="shared" si="2"/>
        <v/>
      </c>
    </row>
    <row r="39" spans="1:14" x14ac:dyDescent="0.25">
      <c r="A39" t="s">
        <v>1086</v>
      </c>
      <c r="B39" t="s">
        <v>1195</v>
      </c>
      <c r="C39" t="s">
        <v>1196</v>
      </c>
      <c r="D39">
        <v>1</v>
      </c>
      <c r="E39" s="1">
        <v>80211.5</v>
      </c>
      <c r="F39" t="s">
        <v>1085</v>
      </c>
      <c r="G39">
        <v>121</v>
      </c>
      <c r="H39">
        <v>0</v>
      </c>
      <c r="I39">
        <v>1</v>
      </c>
      <c r="J39" s="2">
        <v>36164</v>
      </c>
      <c r="K39" s="3">
        <v>17</v>
      </c>
      <c r="L39" s="3">
        <f t="shared" si="0"/>
        <v>18</v>
      </c>
      <c r="M39" s="14">
        <f t="shared" si="1"/>
        <v>2000</v>
      </c>
      <c r="N39" s="14">
        <f t="shared" si="2"/>
        <v>2000</v>
      </c>
    </row>
    <row r="40" spans="1:14" x14ac:dyDescent="0.25">
      <c r="A40" t="s">
        <v>646</v>
      </c>
      <c r="B40" t="s">
        <v>639</v>
      </c>
      <c r="C40" t="s">
        <v>1197</v>
      </c>
      <c r="D40">
        <v>1</v>
      </c>
      <c r="E40" s="1">
        <v>55556.84</v>
      </c>
      <c r="F40" t="s">
        <v>637</v>
      </c>
      <c r="G40">
        <v>114</v>
      </c>
      <c r="H40">
        <v>7</v>
      </c>
      <c r="I40">
        <v>8</v>
      </c>
      <c r="J40" s="2">
        <v>37214</v>
      </c>
      <c r="K40" s="3">
        <v>14</v>
      </c>
      <c r="L40" s="3">
        <f t="shared" si="0"/>
        <v>15</v>
      </c>
      <c r="M40" s="14">
        <f t="shared" si="1"/>
        <v>1300</v>
      </c>
      <c r="N40" s="14">
        <f t="shared" si="2"/>
        <v>2000</v>
      </c>
    </row>
    <row r="41" spans="1:14" x14ac:dyDescent="0.25">
      <c r="A41" t="s">
        <v>596</v>
      </c>
      <c r="B41" t="s">
        <v>592</v>
      </c>
      <c r="C41" t="s">
        <v>1198</v>
      </c>
      <c r="D41">
        <v>1</v>
      </c>
      <c r="E41" s="1">
        <v>43068</v>
      </c>
      <c r="F41" t="s">
        <v>563</v>
      </c>
      <c r="G41">
        <v>114</v>
      </c>
      <c r="H41">
        <v>1</v>
      </c>
      <c r="I41">
        <v>2</v>
      </c>
      <c r="J41" s="2">
        <v>42565</v>
      </c>
      <c r="K41" s="3">
        <v>0</v>
      </c>
      <c r="L41" s="3">
        <f t="shared" si="0"/>
        <v>1</v>
      </c>
      <c r="M41" s="14" t="str">
        <f t="shared" si="1"/>
        <v/>
      </c>
      <c r="N41" s="14" t="str">
        <f t="shared" si="2"/>
        <v/>
      </c>
    </row>
    <row r="42" spans="1:14" x14ac:dyDescent="0.25">
      <c r="A42" t="s">
        <v>668</v>
      </c>
      <c r="B42" t="s">
        <v>666</v>
      </c>
      <c r="C42" t="s">
        <v>1199</v>
      </c>
      <c r="D42">
        <v>1</v>
      </c>
      <c r="E42" s="1">
        <v>61044.95</v>
      </c>
      <c r="F42" t="s">
        <v>664</v>
      </c>
      <c r="G42">
        <v>117</v>
      </c>
      <c r="H42">
        <v>5</v>
      </c>
      <c r="I42">
        <v>6</v>
      </c>
      <c r="J42" s="2">
        <v>32521</v>
      </c>
      <c r="K42" s="3">
        <v>27</v>
      </c>
      <c r="L42" s="3">
        <f t="shared" si="0"/>
        <v>28</v>
      </c>
      <c r="M42" s="14">
        <f t="shared" si="1"/>
        <v>3500</v>
      </c>
      <c r="N42" s="14">
        <f t="shared" si="2"/>
        <v>3500</v>
      </c>
    </row>
    <row r="43" spans="1:14" x14ac:dyDescent="0.25">
      <c r="A43" t="s">
        <v>405</v>
      </c>
      <c r="B43" t="s">
        <v>402</v>
      </c>
      <c r="C43" t="s">
        <v>1200</v>
      </c>
      <c r="D43">
        <v>1</v>
      </c>
      <c r="E43" s="1">
        <v>45850</v>
      </c>
      <c r="F43" t="s">
        <v>398</v>
      </c>
      <c r="G43">
        <v>114</v>
      </c>
      <c r="H43">
        <v>6</v>
      </c>
      <c r="I43">
        <v>7</v>
      </c>
      <c r="J43" s="2">
        <v>41729</v>
      </c>
      <c r="K43" s="3">
        <v>2</v>
      </c>
      <c r="L43" s="3">
        <f t="shared" si="0"/>
        <v>3</v>
      </c>
      <c r="M43" s="14" t="str">
        <f t="shared" si="1"/>
        <v/>
      </c>
      <c r="N43" s="14" t="str">
        <f t="shared" si="2"/>
        <v/>
      </c>
    </row>
    <row r="44" spans="1:14" x14ac:dyDescent="0.25">
      <c r="A44" t="s">
        <v>280</v>
      </c>
      <c r="B44" t="s">
        <v>278</v>
      </c>
      <c r="C44" t="s">
        <v>1191</v>
      </c>
      <c r="D44">
        <v>1</v>
      </c>
      <c r="E44" s="1">
        <v>58910.18</v>
      </c>
      <c r="F44" t="s">
        <v>279</v>
      </c>
      <c r="G44">
        <v>115</v>
      </c>
      <c r="H44">
        <v>7</v>
      </c>
      <c r="I44">
        <v>8</v>
      </c>
      <c r="J44" s="2">
        <v>38736</v>
      </c>
      <c r="K44" s="3">
        <v>10</v>
      </c>
      <c r="L44" s="3">
        <f t="shared" si="0"/>
        <v>11</v>
      </c>
      <c r="M44" s="14" t="str">
        <f t="shared" si="1"/>
        <v/>
      </c>
      <c r="N44" s="14" t="str">
        <f t="shared" si="2"/>
        <v/>
      </c>
    </row>
    <row r="45" spans="1:14" x14ac:dyDescent="0.25">
      <c r="A45" t="s">
        <v>304</v>
      </c>
      <c r="B45" t="s">
        <v>301</v>
      </c>
      <c r="C45" t="s">
        <v>1167</v>
      </c>
      <c r="D45">
        <v>1</v>
      </c>
      <c r="E45" s="1">
        <v>68078.179999999993</v>
      </c>
      <c r="F45" t="s">
        <v>302</v>
      </c>
      <c r="G45">
        <v>119</v>
      </c>
      <c r="H45">
        <v>6</v>
      </c>
      <c r="I45">
        <v>7</v>
      </c>
      <c r="J45" s="2">
        <v>38855</v>
      </c>
      <c r="K45" s="3">
        <v>10</v>
      </c>
      <c r="L45" s="3">
        <f t="shared" si="0"/>
        <v>11</v>
      </c>
      <c r="M45" s="14" t="str">
        <f t="shared" si="1"/>
        <v/>
      </c>
      <c r="N45" s="14" t="str">
        <f t="shared" si="2"/>
        <v/>
      </c>
    </row>
    <row r="46" spans="1:14" x14ac:dyDescent="0.25">
      <c r="A46" t="s">
        <v>1013</v>
      </c>
      <c r="B46" t="s">
        <v>1005</v>
      </c>
      <c r="C46" t="s">
        <v>1201</v>
      </c>
      <c r="D46">
        <v>0.48</v>
      </c>
      <c r="E46" s="1">
        <v>22592.7</v>
      </c>
      <c r="F46" t="s">
        <v>1006</v>
      </c>
      <c r="G46">
        <v>113</v>
      </c>
      <c r="H46">
        <v>4</v>
      </c>
      <c r="I46">
        <v>5</v>
      </c>
      <c r="J46" s="2">
        <v>41540</v>
      </c>
      <c r="K46" s="3">
        <v>2</v>
      </c>
      <c r="L46" s="3">
        <f t="shared" si="0"/>
        <v>3</v>
      </c>
      <c r="M46" s="14" t="str">
        <f t="shared" si="1"/>
        <v/>
      </c>
      <c r="N46" s="14" t="str">
        <f t="shared" si="2"/>
        <v/>
      </c>
    </row>
    <row r="47" spans="1:14" x14ac:dyDescent="0.25">
      <c r="A47" t="s">
        <v>638</v>
      </c>
      <c r="B47" t="s">
        <v>636</v>
      </c>
      <c r="C47" t="s">
        <v>1158</v>
      </c>
      <c r="D47">
        <v>1</v>
      </c>
      <c r="E47" s="1">
        <v>47484</v>
      </c>
      <c r="F47" t="s">
        <v>637</v>
      </c>
      <c r="G47">
        <v>114</v>
      </c>
      <c r="H47">
        <v>3</v>
      </c>
      <c r="I47">
        <v>4</v>
      </c>
      <c r="J47" s="2">
        <v>42327</v>
      </c>
      <c r="K47" s="3">
        <v>0</v>
      </c>
      <c r="L47" s="3">
        <f t="shared" si="0"/>
        <v>1</v>
      </c>
      <c r="M47" s="14" t="str">
        <f t="shared" si="1"/>
        <v/>
      </c>
      <c r="N47" s="14" t="str">
        <f t="shared" si="2"/>
        <v/>
      </c>
    </row>
    <row r="48" spans="1:14" x14ac:dyDescent="0.25">
      <c r="A48" t="s">
        <v>455</v>
      </c>
      <c r="B48" t="s">
        <v>428</v>
      </c>
      <c r="C48" t="s">
        <v>1202</v>
      </c>
      <c r="D48">
        <v>0.48799999999999999</v>
      </c>
      <c r="E48" s="1">
        <v>19966.05</v>
      </c>
      <c r="F48" t="s">
        <v>428</v>
      </c>
      <c r="G48">
        <v>110</v>
      </c>
      <c r="H48">
        <v>4</v>
      </c>
      <c r="I48">
        <v>5</v>
      </c>
      <c r="J48" s="2">
        <v>42044</v>
      </c>
      <c r="K48" s="3">
        <v>1</v>
      </c>
      <c r="L48" s="3">
        <f t="shared" si="0"/>
        <v>2</v>
      </c>
      <c r="M48" s="14" t="str">
        <f t="shared" si="1"/>
        <v/>
      </c>
      <c r="N48" s="14" t="str">
        <f t="shared" si="2"/>
        <v/>
      </c>
    </row>
    <row r="49" spans="1:14" x14ac:dyDescent="0.25">
      <c r="A49" s="4" t="s">
        <v>1203</v>
      </c>
      <c r="B49" s="4" t="s">
        <v>795</v>
      </c>
      <c r="C49" s="4" t="s">
        <v>1204</v>
      </c>
      <c r="D49" s="4">
        <v>1</v>
      </c>
      <c r="E49" s="5">
        <v>70368</v>
      </c>
      <c r="F49" s="4" t="s">
        <v>796</v>
      </c>
      <c r="G49" s="4">
        <v>123</v>
      </c>
      <c r="H49" s="4">
        <v>2</v>
      </c>
      <c r="I49">
        <v>3</v>
      </c>
      <c r="J49" s="6">
        <v>42691</v>
      </c>
      <c r="K49" s="7">
        <v>0</v>
      </c>
      <c r="L49" s="3">
        <f t="shared" si="0"/>
        <v>1</v>
      </c>
      <c r="M49" s="14" t="str">
        <f t="shared" si="1"/>
        <v/>
      </c>
      <c r="N49" s="14" t="str">
        <f t="shared" si="2"/>
        <v/>
      </c>
    </row>
    <row r="50" spans="1:14" x14ac:dyDescent="0.25">
      <c r="A50" t="s">
        <v>657</v>
      </c>
      <c r="B50" t="s">
        <v>110</v>
      </c>
      <c r="C50" t="s">
        <v>1167</v>
      </c>
      <c r="D50">
        <v>1</v>
      </c>
      <c r="E50" s="1">
        <v>68078.179999999993</v>
      </c>
      <c r="F50" t="s">
        <v>656</v>
      </c>
      <c r="G50">
        <v>119</v>
      </c>
      <c r="H50">
        <v>6</v>
      </c>
      <c r="I50">
        <v>7</v>
      </c>
      <c r="J50" s="2">
        <v>39149</v>
      </c>
      <c r="K50" s="3">
        <v>9</v>
      </c>
      <c r="L50" s="3">
        <f t="shared" si="0"/>
        <v>10</v>
      </c>
      <c r="M50" s="14" t="str">
        <f t="shared" si="1"/>
        <v/>
      </c>
      <c r="N50" s="14" t="str">
        <f t="shared" si="2"/>
        <v/>
      </c>
    </row>
    <row r="51" spans="1:14" x14ac:dyDescent="0.25">
      <c r="A51" t="s">
        <v>916</v>
      </c>
      <c r="B51" t="s">
        <v>913</v>
      </c>
      <c r="C51" t="s">
        <v>1205</v>
      </c>
      <c r="D51">
        <v>1</v>
      </c>
      <c r="E51" s="1">
        <v>65496.95</v>
      </c>
      <c r="F51" t="s">
        <v>909</v>
      </c>
      <c r="G51">
        <v>118</v>
      </c>
      <c r="H51">
        <v>6</v>
      </c>
      <c r="I51">
        <v>7</v>
      </c>
      <c r="J51" s="2">
        <v>31663</v>
      </c>
      <c r="K51" s="3">
        <v>29</v>
      </c>
      <c r="L51" s="3">
        <f t="shared" si="0"/>
        <v>30</v>
      </c>
      <c r="M51" s="14">
        <f t="shared" si="1"/>
        <v>3500</v>
      </c>
      <c r="N51" s="14">
        <f t="shared" si="2"/>
        <v>3500</v>
      </c>
    </row>
    <row r="52" spans="1:14" x14ac:dyDescent="0.25">
      <c r="A52" t="s">
        <v>449</v>
      </c>
      <c r="B52" t="s">
        <v>428</v>
      </c>
      <c r="C52" t="s">
        <v>1206</v>
      </c>
      <c r="D52">
        <v>1</v>
      </c>
      <c r="E52" s="1">
        <v>45957.45</v>
      </c>
      <c r="F52" t="s">
        <v>428</v>
      </c>
      <c r="G52">
        <v>110</v>
      </c>
      <c r="H52">
        <v>7</v>
      </c>
      <c r="I52">
        <v>8</v>
      </c>
      <c r="J52" s="2">
        <v>39587</v>
      </c>
      <c r="K52" s="3">
        <v>8</v>
      </c>
      <c r="L52" s="3">
        <f t="shared" si="0"/>
        <v>9</v>
      </c>
      <c r="M52" s="14" t="str">
        <f t="shared" si="1"/>
        <v/>
      </c>
      <c r="N52" s="14" t="str">
        <f t="shared" si="2"/>
        <v/>
      </c>
    </row>
    <row r="53" spans="1:14" x14ac:dyDescent="0.25">
      <c r="A53" t="s">
        <v>1075</v>
      </c>
      <c r="B53" t="s">
        <v>1072</v>
      </c>
      <c r="C53" t="s">
        <v>1207</v>
      </c>
      <c r="D53">
        <v>1</v>
      </c>
      <c r="E53" s="1">
        <v>58899.5</v>
      </c>
      <c r="F53" t="s">
        <v>1073</v>
      </c>
      <c r="G53">
        <v>115</v>
      </c>
      <c r="H53">
        <v>7</v>
      </c>
      <c r="I53">
        <v>8</v>
      </c>
      <c r="J53" s="2">
        <v>35996</v>
      </c>
      <c r="K53" s="3">
        <v>17</v>
      </c>
      <c r="L53" s="3">
        <f t="shared" si="0"/>
        <v>18</v>
      </c>
      <c r="M53" s="14">
        <f t="shared" si="1"/>
        <v>2000</v>
      </c>
      <c r="N53" s="14">
        <f t="shared" si="2"/>
        <v>2000</v>
      </c>
    </row>
    <row r="54" spans="1:14" x14ac:dyDescent="0.25">
      <c r="A54" t="s">
        <v>635</v>
      </c>
      <c r="B54" t="s">
        <v>634</v>
      </c>
      <c r="C54" t="s">
        <v>1208</v>
      </c>
      <c r="D54">
        <v>1</v>
      </c>
      <c r="E54" s="1">
        <v>48684</v>
      </c>
      <c r="F54" t="s">
        <v>625</v>
      </c>
      <c r="G54">
        <v>112</v>
      </c>
      <c r="H54">
        <v>5</v>
      </c>
      <c r="I54">
        <v>6</v>
      </c>
      <c r="J54" s="2">
        <v>41585</v>
      </c>
      <c r="K54" s="3">
        <v>2</v>
      </c>
      <c r="L54" s="3">
        <f t="shared" si="0"/>
        <v>3</v>
      </c>
      <c r="M54" s="14" t="str">
        <f t="shared" si="1"/>
        <v/>
      </c>
      <c r="N54" s="14" t="str">
        <f t="shared" si="2"/>
        <v/>
      </c>
    </row>
    <row r="55" spans="1:14" x14ac:dyDescent="0.25">
      <c r="A55" t="s">
        <v>37</v>
      </c>
      <c r="B55" t="s">
        <v>30</v>
      </c>
      <c r="C55" t="s">
        <v>1164</v>
      </c>
      <c r="D55">
        <v>1</v>
      </c>
      <c r="E55" s="1">
        <v>56840.84</v>
      </c>
      <c r="F55" t="s">
        <v>31</v>
      </c>
      <c r="G55">
        <v>114</v>
      </c>
      <c r="H55">
        <v>8</v>
      </c>
      <c r="I55">
        <v>9</v>
      </c>
      <c r="J55" s="2">
        <v>36776</v>
      </c>
      <c r="K55" s="3">
        <v>15</v>
      </c>
      <c r="L55" s="3">
        <f t="shared" si="0"/>
        <v>16</v>
      </c>
      <c r="M55" s="14">
        <f t="shared" si="1"/>
        <v>2000</v>
      </c>
      <c r="N55" s="14">
        <f t="shared" si="2"/>
        <v>2000</v>
      </c>
    </row>
    <row r="56" spans="1:14" x14ac:dyDescent="0.25">
      <c r="A56" t="s">
        <v>619</v>
      </c>
      <c r="B56" t="s">
        <v>618</v>
      </c>
      <c r="C56" t="s">
        <v>1209</v>
      </c>
      <c r="D56">
        <v>1</v>
      </c>
      <c r="E56" s="1">
        <v>69459.5</v>
      </c>
      <c r="F56" t="s">
        <v>618</v>
      </c>
      <c r="G56">
        <v>118</v>
      </c>
      <c r="H56">
        <v>8</v>
      </c>
      <c r="I56">
        <v>9</v>
      </c>
      <c r="J56" s="2">
        <v>36241</v>
      </c>
      <c r="K56" s="3">
        <v>17</v>
      </c>
      <c r="L56" s="3">
        <f t="shared" si="0"/>
        <v>18</v>
      </c>
      <c r="M56" s="14">
        <f t="shared" si="1"/>
        <v>2000</v>
      </c>
      <c r="N56" s="14">
        <f t="shared" si="2"/>
        <v>2000</v>
      </c>
    </row>
    <row r="57" spans="1:14" x14ac:dyDescent="0.25">
      <c r="A57" t="s">
        <v>720</v>
      </c>
      <c r="B57" t="s">
        <v>718</v>
      </c>
      <c r="C57" t="s">
        <v>1159</v>
      </c>
      <c r="D57">
        <v>1</v>
      </c>
      <c r="E57" s="1">
        <v>59600.84</v>
      </c>
      <c r="F57" t="s">
        <v>719</v>
      </c>
      <c r="G57">
        <v>115</v>
      </c>
      <c r="H57">
        <v>8</v>
      </c>
      <c r="I57">
        <v>9</v>
      </c>
      <c r="J57" s="2">
        <v>36822</v>
      </c>
      <c r="K57" s="3">
        <v>15</v>
      </c>
      <c r="L57" s="3">
        <f t="shared" si="0"/>
        <v>16</v>
      </c>
      <c r="M57" s="14">
        <f t="shared" si="1"/>
        <v>2000</v>
      </c>
      <c r="N57" s="14">
        <f t="shared" si="2"/>
        <v>2000</v>
      </c>
    </row>
    <row r="58" spans="1:14" x14ac:dyDescent="0.25">
      <c r="A58" t="s">
        <v>452</v>
      </c>
      <c r="B58" t="s">
        <v>428</v>
      </c>
      <c r="C58" t="s">
        <v>1210</v>
      </c>
      <c r="D58">
        <v>1</v>
      </c>
      <c r="E58" s="1">
        <v>43068</v>
      </c>
      <c r="F58" t="s">
        <v>428</v>
      </c>
      <c r="G58">
        <v>110</v>
      </c>
      <c r="H58">
        <v>5</v>
      </c>
      <c r="I58">
        <v>6</v>
      </c>
      <c r="J58" s="2">
        <v>41585</v>
      </c>
      <c r="K58" s="3">
        <v>2</v>
      </c>
      <c r="L58" s="3">
        <f t="shared" si="0"/>
        <v>3</v>
      </c>
      <c r="M58" s="14" t="str">
        <f t="shared" si="1"/>
        <v/>
      </c>
      <c r="N58" s="14" t="str">
        <f t="shared" si="2"/>
        <v/>
      </c>
    </row>
    <row r="59" spans="1:14" x14ac:dyDescent="0.25">
      <c r="A59" t="s">
        <v>185</v>
      </c>
      <c r="B59" t="s">
        <v>174</v>
      </c>
      <c r="C59" t="s">
        <v>1211</v>
      </c>
      <c r="D59">
        <v>1</v>
      </c>
      <c r="E59" s="1">
        <v>55020</v>
      </c>
      <c r="F59" t="s">
        <v>165</v>
      </c>
      <c r="G59">
        <v>115</v>
      </c>
      <c r="H59">
        <v>5</v>
      </c>
      <c r="I59">
        <v>6</v>
      </c>
      <c r="J59" s="2">
        <v>41603</v>
      </c>
      <c r="K59" s="3">
        <v>2</v>
      </c>
      <c r="L59" s="3">
        <f t="shared" si="0"/>
        <v>3</v>
      </c>
      <c r="M59" s="14" t="str">
        <f t="shared" si="1"/>
        <v/>
      </c>
      <c r="N59" s="14" t="str">
        <f t="shared" si="2"/>
        <v/>
      </c>
    </row>
    <row r="60" spans="1:14" x14ac:dyDescent="0.25">
      <c r="A60" t="s">
        <v>924</v>
      </c>
      <c r="B60" t="s">
        <v>913</v>
      </c>
      <c r="C60" t="s">
        <v>1212</v>
      </c>
      <c r="D60">
        <v>1</v>
      </c>
      <c r="E60" s="1">
        <v>59256</v>
      </c>
      <c r="F60" t="s">
        <v>909</v>
      </c>
      <c r="G60">
        <v>118</v>
      </c>
      <c r="H60">
        <v>4</v>
      </c>
      <c r="I60">
        <v>5</v>
      </c>
      <c r="J60" s="2">
        <v>42058</v>
      </c>
      <c r="K60" s="3">
        <v>1</v>
      </c>
      <c r="L60" s="3">
        <f t="shared" si="0"/>
        <v>2</v>
      </c>
      <c r="M60" s="14" t="str">
        <f t="shared" si="1"/>
        <v/>
      </c>
      <c r="N60" s="14" t="str">
        <f t="shared" si="2"/>
        <v/>
      </c>
    </row>
    <row r="61" spans="1:14" x14ac:dyDescent="0.25">
      <c r="A61" t="s">
        <v>1071</v>
      </c>
      <c r="B61" t="s">
        <v>1070</v>
      </c>
      <c r="C61" t="s">
        <v>1213</v>
      </c>
      <c r="D61">
        <v>1</v>
      </c>
      <c r="E61" s="1">
        <v>44101.5</v>
      </c>
      <c r="F61" t="s">
        <v>1070</v>
      </c>
      <c r="G61">
        <v>113</v>
      </c>
      <c r="H61">
        <v>7</v>
      </c>
      <c r="I61">
        <v>8</v>
      </c>
      <c r="J61" s="2">
        <v>35647</v>
      </c>
      <c r="K61" s="3">
        <v>18</v>
      </c>
      <c r="L61" s="3">
        <f t="shared" si="0"/>
        <v>19</v>
      </c>
      <c r="M61" s="14">
        <f t="shared" si="1"/>
        <v>2000</v>
      </c>
      <c r="N61" s="14">
        <f t="shared" si="2"/>
        <v>2000</v>
      </c>
    </row>
    <row r="62" spans="1:14" x14ac:dyDescent="0.25">
      <c r="A62" t="s">
        <v>970</v>
      </c>
      <c r="B62" t="s">
        <v>966</v>
      </c>
      <c r="C62" t="s">
        <v>1214</v>
      </c>
      <c r="D62">
        <v>1</v>
      </c>
      <c r="E62" s="1">
        <v>64581.45</v>
      </c>
      <c r="F62" t="s">
        <v>967</v>
      </c>
      <c r="G62">
        <v>117</v>
      </c>
      <c r="H62">
        <v>7</v>
      </c>
      <c r="I62">
        <v>8</v>
      </c>
      <c r="J62" s="2">
        <v>39678</v>
      </c>
      <c r="K62" s="3">
        <v>7</v>
      </c>
      <c r="L62" s="3">
        <f t="shared" si="0"/>
        <v>8</v>
      </c>
      <c r="M62" s="14" t="str">
        <f t="shared" si="1"/>
        <v/>
      </c>
      <c r="N62" s="14" t="str">
        <f t="shared" si="2"/>
        <v/>
      </c>
    </row>
    <row r="63" spans="1:14" x14ac:dyDescent="0.25">
      <c r="A63" t="s">
        <v>9</v>
      </c>
      <c r="B63" t="s">
        <v>10</v>
      </c>
      <c r="C63" t="s">
        <v>1215</v>
      </c>
      <c r="D63">
        <v>1</v>
      </c>
      <c r="E63" s="1">
        <v>52368</v>
      </c>
      <c r="F63" t="s">
        <v>8</v>
      </c>
      <c r="G63">
        <v>115</v>
      </c>
      <c r="H63">
        <v>4</v>
      </c>
      <c r="I63">
        <v>5</v>
      </c>
      <c r="J63" s="2">
        <v>42320</v>
      </c>
      <c r="K63" s="3">
        <v>0</v>
      </c>
      <c r="L63" s="3">
        <f t="shared" si="0"/>
        <v>1</v>
      </c>
      <c r="M63" s="14" t="str">
        <f t="shared" si="1"/>
        <v/>
      </c>
      <c r="N63" s="14" t="str">
        <f t="shared" si="2"/>
        <v/>
      </c>
    </row>
    <row r="64" spans="1:14" x14ac:dyDescent="0.25">
      <c r="A64" t="s">
        <v>274</v>
      </c>
      <c r="B64" t="s">
        <v>272</v>
      </c>
      <c r="C64" t="s">
        <v>1216</v>
      </c>
      <c r="D64">
        <v>1</v>
      </c>
      <c r="E64" s="1">
        <v>88533.45</v>
      </c>
      <c r="F64" t="s">
        <v>273</v>
      </c>
      <c r="G64">
        <v>122</v>
      </c>
      <c r="H64">
        <v>9</v>
      </c>
      <c r="I64">
        <v>9</v>
      </c>
      <c r="J64" s="2">
        <v>39293</v>
      </c>
      <c r="K64" s="3">
        <v>8</v>
      </c>
      <c r="L64" s="3">
        <f t="shared" si="0"/>
        <v>9</v>
      </c>
      <c r="M64" s="14" t="str">
        <f t="shared" si="1"/>
        <v/>
      </c>
      <c r="N64" s="14" t="str">
        <f t="shared" si="2"/>
        <v/>
      </c>
    </row>
    <row r="65" spans="1:14" x14ac:dyDescent="0.25">
      <c r="A65" t="s">
        <v>173</v>
      </c>
      <c r="B65" t="s">
        <v>167</v>
      </c>
      <c r="C65" t="s">
        <v>1217</v>
      </c>
      <c r="D65">
        <v>1</v>
      </c>
      <c r="E65" s="1">
        <v>42630</v>
      </c>
      <c r="F65" t="s">
        <v>165</v>
      </c>
      <c r="G65">
        <v>115</v>
      </c>
      <c r="H65">
        <v>4</v>
      </c>
      <c r="I65">
        <v>5</v>
      </c>
      <c r="J65" s="2">
        <v>41536</v>
      </c>
      <c r="K65" s="3">
        <v>2</v>
      </c>
      <c r="L65" s="3">
        <f t="shared" si="0"/>
        <v>3</v>
      </c>
      <c r="M65" s="14" t="str">
        <f t="shared" si="1"/>
        <v/>
      </c>
      <c r="N65" s="14" t="str">
        <f t="shared" si="2"/>
        <v/>
      </c>
    </row>
    <row r="66" spans="1:14" x14ac:dyDescent="0.25">
      <c r="A66" t="s">
        <v>76</v>
      </c>
      <c r="B66" t="s">
        <v>75</v>
      </c>
      <c r="C66" t="s">
        <v>1218</v>
      </c>
      <c r="D66">
        <v>1</v>
      </c>
      <c r="E66" s="1">
        <v>67092.95</v>
      </c>
      <c r="F66" t="s">
        <v>69</v>
      </c>
      <c r="G66">
        <v>117</v>
      </c>
      <c r="H66">
        <v>9</v>
      </c>
      <c r="I66">
        <v>9</v>
      </c>
      <c r="J66" s="2">
        <v>33889</v>
      </c>
      <c r="K66" s="3">
        <v>23</v>
      </c>
      <c r="L66" s="3">
        <f t="shared" si="0"/>
        <v>24</v>
      </c>
      <c r="M66" s="14">
        <f t="shared" si="1"/>
        <v>2700</v>
      </c>
      <c r="N66" s="14">
        <f t="shared" si="2"/>
        <v>2700</v>
      </c>
    </row>
    <row r="67" spans="1:14" x14ac:dyDescent="0.25">
      <c r="A67" t="s">
        <v>969</v>
      </c>
      <c r="B67" t="s">
        <v>966</v>
      </c>
      <c r="C67" t="s">
        <v>1172</v>
      </c>
      <c r="D67">
        <v>1</v>
      </c>
      <c r="E67" s="1">
        <v>64958.18</v>
      </c>
      <c r="F67" t="s">
        <v>967</v>
      </c>
      <c r="G67">
        <v>117</v>
      </c>
      <c r="H67">
        <v>7</v>
      </c>
      <c r="I67">
        <v>8</v>
      </c>
      <c r="J67" s="2">
        <v>38764</v>
      </c>
      <c r="K67" s="3">
        <v>10</v>
      </c>
      <c r="L67" s="3">
        <f t="shared" ref="L67:L130" si="3">SUM(K67+1)</f>
        <v>11</v>
      </c>
      <c r="M67" s="14" t="str">
        <f t="shared" ref="M67:M130" si="4">IF(K67&gt;=25, 3500, IF(K67&gt;=20, 2700, IF(K67&gt;=15, 2000, IF(K67&gt;=13, 1300,""))))</f>
        <v/>
      </c>
      <c r="N67" s="14" t="str">
        <f t="shared" ref="N67:N130" si="5">IF(L67&gt;=25, 3500, IF(L67&gt;=20, 2700, IF(L67&gt;=15, 2000, IF(L67&gt;=13, 1300,""))))</f>
        <v/>
      </c>
    </row>
    <row r="68" spans="1:14" x14ac:dyDescent="0.25">
      <c r="A68" t="s">
        <v>134</v>
      </c>
      <c r="B68" t="s">
        <v>132</v>
      </c>
      <c r="C68" t="s">
        <v>1219</v>
      </c>
      <c r="D68">
        <v>1</v>
      </c>
      <c r="E68" s="1">
        <v>67701.45</v>
      </c>
      <c r="F68" t="s">
        <v>133</v>
      </c>
      <c r="G68">
        <v>118</v>
      </c>
      <c r="H68">
        <v>7</v>
      </c>
      <c r="I68">
        <v>8</v>
      </c>
      <c r="J68" s="2">
        <v>39818</v>
      </c>
      <c r="K68" s="3">
        <v>7</v>
      </c>
      <c r="L68" s="3">
        <f t="shared" si="3"/>
        <v>8</v>
      </c>
      <c r="M68" s="14" t="str">
        <f t="shared" si="4"/>
        <v/>
      </c>
      <c r="N68" s="14" t="str">
        <f t="shared" si="5"/>
        <v/>
      </c>
    </row>
    <row r="69" spans="1:14" x14ac:dyDescent="0.25">
      <c r="A69" t="s">
        <v>182</v>
      </c>
      <c r="B69" t="s">
        <v>174</v>
      </c>
      <c r="C69" t="s">
        <v>1220</v>
      </c>
      <c r="D69">
        <v>1</v>
      </c>
      <c r="E69" s="1">
        <v>58533.45</v>
      </c>
      <c r="F69" t="s">
        <v>165</v>
      </c>
      <c r="G69">
        <v>115</v>
      </c>
      <c r="H69">
        <v>7</v>
      </c>
      <c r="I69">
        <v>8</v>
      </c>
      <c r="J69" s="2">
        <v>39576</v>
      </c>
      <c r="K69" s="3">
        <v>8</v>
      </c>
      <c r="L69" s="3">
        <f t="shared" si="3"/>
        <v>9</v>
      </c>
      <c r="M69" s="14" t="str">
        <f t="shared" si="4"/>
        <v/>
      </c>
      <c r="N69" s="14" t="str">
        <f t="shared" si="5"/>
        <v/>
      </c>
    </row>
    <row r="70" spans="1:14" x14ac:dyDescent="0.25">
      <c r="A70" t="s">
        <v>868</v>
      </c>
      <c r="B70" t="s">
        <v>863</v>
      </c>
      <c r="C70" t="s">
        <v>1169</v>
      </c>
      <c r="D70">
        <v>1</v>
      </c>
      <c r="E70" s="1">
        <v>79044.95</v>
      </c>
      <c r="F70" t="s">
        <v>864</v>
      </c>
      <c r="G70">
        <v>121</v>
      </c>
      <c r="H70">
        <v>7</v>
      </c>
      <c r="I70">
        <v>8</v>
      </c>
      <c r="J70" s="2">
        <v>32356</v>
      </c>
      <c r="K70" s="3">
        <v>27</v>
      </c>
      <c r="L70" s="3">
        <f t="shared" si="3"/>
        <v>28</v>
      </c>
      <c r="M70" s="14">
        <f t="shared" si="4"/>
        <v>3500</v>
      </c>
      <c r="N70" s="14">
        <f t="shared" si="5"/>
        <v>3500</v>
      </c>
    </row>
    <row r="71" spans="1:14" x14ac:dyDescent="0.25">
      <c r="A71" t="s">
        <v>629</v>
      </c>
      <c r="B71" t="s">
        <v>624</v>
      </c>
      <c r="C71" t="s">
        <v>1221</v>
      </c>
      <c r="D71">
        <v>1</v>
      </c>
      <c r="E71" s="1">
        <v>46344</v>
      </c>
      <c r="F71" t="s">
        <v>625</v>
      </c>
      <c r="G71">
        <v>112</v>
      </c>
      <c r="H71">
        <v>4</v>
      </c>
      <c r="I71">
        <v>5</v>
      </c>
      <c r="J71" s="2">
        <v>41739</v>
      </c>
      <c r="K71" s="3">
        <v>2</v>
      </c>
      <c r="L71" s="3">
        <f t="shared" si="3"/>
        <v>3</v>
      </c>
      <c r="M71" s="14" t="str">
        <f t="shared" si="4"/>
        <v/>
      </c>
      <c r="N71" s="14" t="str">
        <f t="shared" si="5"/>
        <v/>
      </c>
    </row>
    <row r="72" spans="1:14" x14ac:dyDescent="0.25">
      <c r="A72" t="s">
        <v>1106</v>
      </c>
      <c r="B72" t="s">
        <v>1105</v>
      </c>
      <c r="C72" t="s">
        <v>1222</v>
      </c>
      <c r="D72">
        <v>1</v>
      </c>
      <c r="E72" s="1">
        <v>52368</v>
      </c>
      <c r="F72" t="s">
        <v>1101</v>
      </c>
      <c r="G72">
        <v>114</v>
      </c>
      <c r="H72">
        <v>5</v>
      </c>
      <c r="I72">
        <v>6</v>
      </c>
      <c r="J72" s="2">
        <v>42467</v>
      </c>
      <c r="K72" s="3">
        <v>0</v>
      </c>
      <c r="L72" s="3">
        <f t="shared" si="3"/>
        <v>1</v>
      </c>
      <c r="M72" s="14" t="str">
        <f t="shared" si="4"/>
        <v/>
      </c>
      <c r="N72" s="14" t="str">
        <f t="shared" si="5"/>
        <v/>
      </c>
    </row>
    <row r="73" spans="1:14" x14ac:dyDescent="0.25">
      <c r="A73" t="s">
        <v>24</v>
      </c>
      <c r="B73" t="s">
        <v>23</v>
      </c>
      <c r="C73" t="s">
        <v>1223</v>
      </c>
      <c r="D73">
        <v>0.75</v>
      </c>
      <c r="E73" s="1">
        <v>39879.71</v>
      </c>
      <c r="F73" t="s">
        <v>23</v>
      </c>
      <c r="G73">
        <v>113</v>
      </c>
      <c r="H73">
        <v>7</v>
      </c>
      <c r="I73">
        <v>8</v>
      </c>
      <c r="J73" s="2">
        <v>32373</v>
      </c>
      <c r="K73" s="3">
        <v>27</v>
      </c>
      <c r="L73" s="3">
        <f t="shared" si="3"/>
        <v>28</v>
      </c>
      <c r="M73" s="14">
        <f t="shared" si="4"/>
        <v>3500</v>
      </c>
      <c r="N73" s="14">
        <f t="shared" si="5"/>
        <v>3500</v>
      </c>
    </row>
    <row r="74" spans="1:14" x14ac:dyDescent="0.25">
      <c r="A74" t="s">
        <v>46</v>
      </c>
      <c r="B74" t="s">
        <v>45</v>
      </c>
      <c r="C74" t="s">
        <v>1224</v>
      </c>
      <c r="D74">
        <v>1</v>
      </c>
      <c r="E74" s="1">
        <v>63231.5</v>
      </c>
      <c r="F74" t="s">
        <v>41</v>
      </c>
      <c r="G74">
        <v>117</v>
      </c>
      <c r="H74">
        <v>6</v>
      </c>
      <c r="I74">
        <v>7</v>
      </c>
      <c r="J74" s="2">
        <v>35937</v>
      </c>
      <c r="K74" s="3">
        <v>18</v>
      </c>
      <c r="L74" s="3">
        <f t="shared" si="3"/>
        <v>19</v>
      </c>
      <c r="M74" s="14">
        <f t="shared" si="4"/>
        <v>2000</v>
      </c>
      <c r="N74" s="14">
        <f t="shared" si="5"/>
        <v>2000</v>
      </c>
    </row>
    <row r="75" spans="1:14" x14ac:dyDescent="0.25">
      <c r="A75" t="s">
        <v>872</v>
      </c>
      <c r="B75" t="s">
        <v>863</v>
      </c>
      <c r="C75" t="s">
        <v>1225</v>
      </c>
      <c r="D75">
        <v>1</v>
      </c>
      <c r="E75" s="1">
        <v>78291.5</v>
      </c>
      <c r="F75" t="s">
        <v>864</v>
      </c>
      <c r="G75">
        <v>121</v>
      </c>
      <c r="H75">
        <v>7</v>
      </c>
      <c r="I75">
        <v>8</v>
      </c>
      <c r="J75" s="2">
        <v>35754</v>
      </c>
      <c r="K75" s="3">
        <v>18</v>
      </c>
      <c r="L75" s="3">
        <f t="shared" si="3"/>
        <v>19</v>
      </c>
      <c r="M75" s="14">
        <f t="shared" si="4"/>
        <v>2000</v>
      </c>
      <c r="N75" s="14">
        <f t="shared" si="5"/>
        <v>2000</v>
      </c>
    </row>
    <row r="76" spans="1:14" x14ac:dyDescent="0.25">
      <c r="A76" t="s">
        <v>32</v>
      </c>
      <c r="B76" t="s">
        <v>30</v>
      </c>
      <c r="C76" t="s">
        <v>1226</v>
      </c>
      <c r="D76">
        <v>1</v>
      </c>
      <c r="E76" s="1">
        <v>56150.18</v>
      </c>
      <c r="F76" t="s">
        <v>31</v>
      </c>
      <c r="G76">
        <v>114</v>
      </c>
      <c r="H76">
        <v>7</v>
      </c>
      <c r="I76">
        <v>8</v>
      </c>
      <c r="J76" s="2">
        <v>38692</v>
      </c>
      <c r="K76" s="3">
        <v>10</v>
      </c>
      <c r="L76" s="3">
        <f t="shared" si="3"/>
        <v>11</v>
      </c>
      <c r="M76" s="14" t="str">
        <f t="shared" si="4"/>
        <v/>
      </c>
      <c r="N76" s="14" t="str">
        <f t="shared" si="5"/>
        <v/>
      </c>
    </row>
    <row r="77" spans="1:14" x14ac:dyDescent="0.25">
      <c r="A77" t="s">
        <v>632</v>
      </c>
      <c r="B77" t="s">
        <v>624</v>
      </c>
      <c r="C77" t="s">
        <v>1227</v>
      </c>
      <c r="D77">
        <v>1</v>
      </c>
      <c r="E77" s="1">
        <v>51156</v>
      </c>
      <c r="F77" t="s">
        <v>625</v>
      </c>
      <c r="G77">
        <v>112</v>
      </c>
      <c r="H77">
        <v>7</v>
      </c>
      <c r="I77">
        <v>8</v>
      </c>
      <c r="J77" s="2">
        <v>41239</v>
      </c>
      <c r="K77" s="3">
        <v>3</v>
      </c>
      <c r="L77" s="3">
        <f t="shared" si="3"/>
        <v>4</v>
      </c>
      <c r="M77" s="14" t="str">
        <f t="shared" si="4"/>
        <v/>
      </c>
      <c r="N77" s="14" t="str">
        <f t="shared" si="5"/>
        <v/>
      </c>
    </row>
    <row r="78" spans="1:14" x14ac:dyDescent="0.25">
      <c r="A78" t="s">
        <v>699</v>
      </c>
      <c r="B78" t="s">
        <v>698</v>
      </c>
      <c r="C78" t="s">
        <v>1159</v>
      </c>
      <c r="D78">
        <v>1</v>
      </c>
      <c r="E78" s="1">
        <v>59600.84</v>
      </c>
      <c r="F78" t="s">
        <v>685</v>
      </c>
      <c r="G78">
        <v>115</v>
      </c>
      <c r="H78">
        <v>8</v>
      </c>
      <c r="I78">
        <v>9</v>
      </c>
      <c r="J78" s="2">
        <v>37539</v>
      </c>
      <c r="K78" s="3">
        <v>13</v>
      </c>
      <c r="L78" s="3">
        <f t="shared" si="3"/>
        <v>14</v>
      </c>
      <c r="M78" s="14">
        <f t="shared" si="4"/>
        <v>1300</v>
      </c>
      <c r="N78" s="14">
        <f t="shared" si="5"/>
        <v>1300</v>
      </c>
    </row>
    <row r="79" spans="1:14" x14ac:dyDescent="0.25">
      <c r="A79" t="s">
        <v>261</v>
      </c>
      <c r="B79" t="s">
        <v>259</v>
      </c>
      <c r="C79" t="s">
        <v>1228</v>
      </c>
      <c r="D79">
        <v>1</v>
      </c>
      <c r="E79" s="1">
        <v>45204</v>
      </c>
      <c r="F79" t="s">
        <v>260</v>
      </c>
      <c r="G79">
        <v>111</v>
      </c>
      <c r="H79">
        <v>5</v>
      </c>
      <c r="I79">
        <v>6</v>
      </c>
      <c r="J79" s="2">
        <v>41536</v>
      </c>
      <c r="K79" s="3">
        <v>2</v>
      </c>
      <c r="L79" s="3">
        <f t="shared" si="3"/>
        <v>3</v>
      </c>
      <c r="M79" s="14" t="str">
        <f t="shared" si="4"/>
        <v/>
      </c>
      <c r="N79" s="14" t="str">
        <f t="shared" si="5"/>
        <v/>
      </c>
    </row>
    <row r="80" spans="1:14" x14ac:dyDescent="0.25">
      <c r="A80" t="s">
        <v>945</v>
      </c>
      <c r="B80" t="s">
        <v>1229</v>
      </c>
      <c r="C80" t="s">
        <v>1230</v>
      </c>
      <c r="D80">
        <v>1</v>
      </c>
      <c r="E80" s="1">
        <v>67911.5</v>
      </c>
      <c r="F80" t="s">
        <v>944</v>
      </c>
      <c r="G80">
        <v>119</v>
      </c>
      <c r="H80">
        <v>6</v>
      </c>
      <c r="I80">
        <v>7</v>
      </c>
      <c r="J80" s="2">
        <v>34589</v>
      </c>
      <c r="K80" s="3">
        <v>21</v>
      </c>
      <c r="L80" s="3">
        <f t="shared" si="3"/>
        <v>22</v>
      </c>
      <c r="M80" s="14">
        <f t="shared" si="4"/>
        <v>2700</v>
      </c>
      <c r="N80" s="14">
        <f t="shared" si="5"/>
        <v>2700</v>
      </c>
    </row>
    <row r="81" spans="1:14" x14ac:dyDescent="0.25">
      <c r="A81" t="s">
        <v>97</v>
      </c>
      <c r="B81" t="s">
        <v>93</v>
      </c>
      <c r="C81" t="s">
        <v>1231</v>
      </c>
      <c r="D81">
        <v>1</v>
      </c>
      <c r="E81" s="1">
        <v>57780</v>
      </c>
      <c r="F81" t="s">
        <v>69</v>
      </c>
      <c r="G81">
        <v>117</v>
      </c>
      <c r="H81">
        <v>4</v>
      </c>
      <c r="I81">
        <v>5</v>
      </c>
      <c r="J81" s="2">
        <v>42110</v>
      </c>
      <c r="K81" s="3">
        <v>1</v>
      </c>
      <c r="L81" s="3">
        <f t="shared" si="3"/>
        <v>2</v>
      </c>
      <c r="M81" s="14" t="str">
        <f t="shared" si="4"/>
        <v/>
      </c>
      <c r="N81" s="14" t="str">
        <f t="shared" si="5"/>
        <v/>
      </c>
    </row>
    <row r="82" spans="1:14" x14ac:dyDescent="0.25">
      <c r="A82" t="s">
        <v>1118</v>
      </c>
      <c r="B82" t="s">
        <v>1116</v>
      </c>
      <c r="C82" t="s">
        <v>1232</v>
      </c>
      <c r="D82">
        <v>1</v>
      </c>
      <c r="E82" s="1">
        <v>56247.5</v>
      </c>
      <c r="F82" t="s">
        <v>1117</v>
      </c>
      <c r="G82">
        <v>112</v>
      </c>
      <c r="H82">
        <v>9</v>
      </c>
      <c r="I82">
        <v>9</v>
      </c>
      <c r="J82" s="2">
        <v>35207</v>
      </c>
      <c r="K82" s="3">
        <v>20</v>
      </c>
      <c r="L82" s="3">
        <f t="shared" si="3"/>
        <v>21</v>
      </c>
      <c r="M82" s="14">
        <f t="shared" si="4"/>
        <v>2700</v>
      </c>
      <c r="N82" s="14">
        <f t="shared" si="5"/>
        <v>2700</v>
      </c>
    </row>
    <row r="83" spans="1:14" x14ac:dyDescent="0.25">
      <c r="A83" t="s">
        <v>1017</v>
      </c>
      <c r="B83" t="s">
        <v>1005</v>
      </c>
      <c r="C83" t="s">
        <v>1233</v>
      </c>
      <c r="D83">
        <v>1</v>
      </c>
      <c r="E83" s="1">
        <v>49814.18</v>
      </c>
      <c r="F83" t="s">
        <v>1006</v>
      </c>
      <c r="G83">
        <v>113</v>
      </c>
      <c r="H83">
        <v>5</v>
      </c>
      <c r="I83">
        <v>6</v>
      </c>
      <c r="J83" s="2">
        <v>38410</v>
      </c>
      <c r="K83" s="3">
        <v>11</v>
      </c>
      <c r="L83" s="3">
        <f t="shared" si="3"/>
        <v>12</v>
      </c>
      <c r="M83" s="14" t="str">
        <f t="shared" si="4"/>
        <v/>
      </c>
      <c r="N83" s="14" t="str">
        <f t="shared" si="5"/>
        <v/>
      </c>
    </row>
    <row r="84" spans="1:14" x14ac:dyDescent="0.25">
      <c r="A84" t="s">
        <v>421</v>
      </c>
      <c r="B84" t="s">
        <v>419</v>
      </c>
      <c r="C84" t="s">
        <v>1234</v>
      </c>
      <c r="D84">
        <v>1</v>
      </c>
      <c r="E84" s="1">
        <v>47484</v>
      </c>
      <c r="F84" t="s">
        <v>420</v>
      </c>
      <c r="G84">
        <v>114</v>
      </c>
      <c r="H84">
        <v>3</v>
      </c>
      <c r="I84">
        <v>4</v>
      </c>
      <c r="J84" s="2">
        <v>41410</v>
      </c>
      <c r="K84" s="3">
        <v>3</v>
      </c>
      <c r="L84" s="3">
        <f t="shared" si="3"/>
        <v>4</v>
      </c>
      <c r="M84" s="14" t="str">
        <f t="shared" si="4"/>
        <v/>
      </c>
      <c r="N84" s="14" t="str">
        <f t="shared" si="5"/>
        <v/>
      </c>
    </row>
    <row r="85" spans="1:14" x14ac:dyDescent="0.25">
      <c r="A85" t="s">
        <v>330</v>
      </c>
      <c r="B85" t="s">
        <v>328</v>
      </c>
      <c r="C85" t="s">
        <v>1235</v>
      </c>
      <c r="D85">
        <v>1</v>
      </c>
      <c r="E85" s="1">
        <v>34290.839999999997</v>
      </c>
      <c r="F85" t="s">
        <v>326</v>
      </c>
      <c r="G85">
        <v>109</v>
      </c>
      <c r="H85">
        <v>5</v>
      </c>
      <c r="I85">
        <v>6</v>
      </c>
      <c r="J85" s="2">
        <v>37151</v>
      </c>
      <c r="K85" s="3">
        <v>14</v>
      </c>
      <c r="L85" s="3">
        <f t="shared" si="3"/>
        <v>15</v>
      </c>
      <c r="M85" s="14">
        <f t="shared" si="4"/>
        <v>1300</v>
      </c>
      <c r="N85" s="14">
        <f t="shared" si="5"/>
        <v>2000</v>
      </c>
    </row>
    <row r="86" spans="1:14" x14ac:dyDescent="0.25">
      <c r="A86" t="s">
        <v>893</v>
      </c>
      <c r="B86" t="s">
        <v>891</v>
      </c>
      <c r="C86" t="s">
        <v>1236</v>
      </c>
      <c r="D86">
        <v>1</v>
      </c>
      <c r="E86" s="1">
        <v>47474.18</v>
      </c>
      <c r="F86" t="s">
        <v>892</v>
      </c>
      <c r="G86">
        <v>111</v>
      </c>
      <c r="H86">
        <v>6</v>
      </c>
      <c r="I86">
        <v>7</v>
      </c>
      <c r="J86" s="2">
        <v>38464</v>
      </c>
      <c r="K86" s="3">
        <v>11</v>
      </c>
      <c r="L86" s="3">
        <f t="shared" si="3"/>
        <v>12</v>
      </c>
      <c r="M86" s="14" t="str">
        <f t="shared" si="4"/>
        <v/>
      </c>
      <c r="N86" s="14" t="str">
        <f t="shared" si="5"/>
        <v/>
      </c>
    </row>
    <row r="87" spans="1:14" x14ac:dyDescent="0.25">
      <c r="A87" t="s">
        <v>246</v>
      </c>
      <c r="B87" t="s">
        <v>234</v>
      </c>
      <c r="C87" t="s">
        <v>1237</v>
      </c>
      <c r="D87">
        <v>1</v>
      </c>
      <c r="E87" s="1">
        <v>48684</v>
      </c>
      <c r="F87" t="s">
        <v>235</v>
      </c>
      <c r="G87">
        <v>114</v>
      </c>
      <c r="H87">
        <v>4</v>
      </c>
      <c r="I87">
        <v>5</v>
      </c>
      <c r="J87" s="2">
        <v>42418</v>
      </c>
      <c r="K87" s="3">
        <v>0</v>
      </c>
      <c r="L87" s="3">
        <f t="shared" si="3"/>
        <v>1</v>
      </c>
      <c r="M87" s="14" t="str">
        <f t="shared" si="4"/>
        <v/>
      </c>
      <c r="N87" s="14" t="str">
        <f t="shared" si="5"/>
        <v/>
      </c>
    </row>
    <row r="88" spans="1:14" x14ac:dyDescent="0.25">
      <c r="A88" t="s">
        <v>411</v>
      </c>
      <c r="B88" t="s">
        <v>402</v>
      </c>
      <c r="C88" t="s">
        <v>1238</v>
      </c>
      <c r="D88">
        <v>0.75</v>
      </c>
      <c r="E88" s="1">
        <v>32730</v>
      </c>
      <c r="F88" t="s">
        <v>398</v>
      </c>
      <c r="G88">
        <v>114</v>
      </c>
      <c r="H88">
        <v>5</v>
      </c>
      <c r="I88">
        <v>6</v>
      </c>
      <c r="J88" s="2">
        <v>42236</v>
      </c>
      <c r="K88" s="3">
        <v>0</v>
      </c>
      <c r="L88" s="3">
        <f t="shared" si="3"/>
        <v>1</v>
      </c>
      <c r="M88" s="14" t="str">
        <f t="shared" si="4"/>
        <v/>
      </c>
      <c r="N88" s="14" t="str">
        <f t="shared" si="5"/>
        <v/>
      </c>
    </row>
    <row r="89" spans="1:14" x14ac:dyDescent="0.25">
      <c r="A89" t="s">
        <v>887</v>
      </c>
      <c r="B89" t="s">
        <v>882</v>
      </c>
      <c r="C89" t="s">
        <v>1194</v>
      </c>
      <c r="D89">
        <v>1</v>
      </c>
      <c r="E89" s="1">
        <v>53498.18</v>
      </c>
      <c r="F89" t="s">
        <v>880</v>
      </c>
      <c r="G89">
        <v>114</v>
      </c>
      <c r="H89">
        <v>6</v>
      </c>
      <c r="I89">
        <v>7</v>
      </c>
      <c r="J89" s="2">
        <v>38340</v>
      </c>
      <c r="K89" s="3">
        <v>11</v>
      </c>
      <c r="L89" s="3">
        <f t="shared" si="3"/>
        <v>12</v>
      </c>
      <c r="M89" s="14" t="str">
        <f t="shared" si="4"/>
        <v/>
      </c>
      <c r="N89" s="14" t="str">
        <f t="shared" si="5"/>
        <v/>
      </c>
    </row>
    <row r="90" spans="1:14" x14ac:dyDescent="0.25">
      <c r="A90" t="s">
        <v>715</v>
      </c>
      <c r="B90" t="s">
        <v>714</v>
      </c>
      <c r="C90" t="s">
        <v>1239</v>
      </c>
      <c r="D90">
        <v>0.75</v>
      </c>
      <c r="E90" s="1">
        <v>32730</v>
      </c>
      <c r="F90" t="s">
        <v>685</v>
      </c>
      <c r="G90">
        <v>115</v>
      </c>
      <c r="H90">
        <v>4</v>
      </c>
      <c r="I90">
        <v>5</v>
      </c>
      <c r="J90" s="2">
        <v>41862</v>
      </c>
      <c r="K90" s="3">
        <v>1</v>
      </c>
      <c r="L90" s="3">
        <f t="shared" si="3"/>
        <v>2</v>
      </c>
      <c r="M90" s="14" t="str">
        <f t="shared" si="4"/>
        <v/>
      </c>
      <c r="N90" s="14" t="str">
        <f t="shared" si="5"/>
        <v/>
      </c>
    </row>
    <row r="91" spans="1:14" x14ac:dyDescent="0.25">
      <c r="A91" t="s">
        <v>730</v>
      </c>
      <c r="B91" t="s">
        <v>729</v>
      </c>
      <c r="C91" t="s">
        <v>1220</v>
      </c>
      <c r="D91">
        <v>1</v>
      </c>
      <c r="E91" s="1">
        <v>58533.45</v>
      </c>
      <c r="F91" t="s">
        <v>727</v>
      </c>
      <c r="G91">
        <v>115</v>
      </c>
      <c r="H91">
        <v>7</v>
      </c>
      <c r="I91">
        <v>8</v>
      </c>
      <c r="J91" s="2">
        <v>39741</v>
      </c>
      <c r="K91" s="3">
        <v>7</v>
      </c>
      <c r="L91" s="3">
        <f t="shared" si="3"/>
        <v>8</v>
      </c>
      <c r="M91" s="14" t="str">
        <f t="shared" si="4"/>
        <v/>
      </c>
      <c r="N91" s="14" t="str">
        <f t="shared" si="5"/>
        <v/>
      </c>
    </row>
    <row r="92" spans="1:14" x14ac:dyDescent="0.25">
      <c r="A92" s="4" t="s">
        <v>1240</v>
      </c>
      <c r="B92" s="4" t="s">
        <v>296</v>
      </c>
      <c r="C92" s="4" t="s">
        <v>1241</v>
      </c>
      <c r="D92" s="4">
        <v>1</v>
      </c>
      <c r="E92" s="5">
        <v>52368</v>
      </c>
      <c r="F92" s="4" t="s">
        <v>292</v>
      </c>
      <c r="G92" s="4">
        <v>117</v>
      </c>
      <c r="H92" s="4">
        <v>2</v>
      </c>
      <c r="I92">
        <v>3</v>
      </c>
      <c r="J92" s="6">
        <v>42625</v>
      </c>
      <c r="K92" s="7">
        <v>0</v>
      </c>
      <c r="L92" s="3">
        <f t="shared" si="3"/>
        <v>1</v>
      </c>
      <c r="M92" s="14" t="str">
        <f t="shared" si="4"/>
        <v/>
      </c>
      <c r="N92" s="14" t="str">
        <f t="shared" si="5"/>
        <v/>
      </c>
    </row>
    <row r="93" spans="1:14" x14ac:dyDescent="0.25">
      <c r="A93" s="4" t="s">
        <v>1242</v>
      </c>
      <c r="B93" s="4" t="s">
        <v>463</v>
      </c>
      <c r="C93" s="4" t="s">
        <v>1243</v>
      </c>
      <c r="D93" s="4">
        <v>1</v>
      </c>
      <c r="E93" s="5">
        <v>38964</v>
      </c>
      <c r="F93" s="4" t="s">
        <v>463</v>
      </c>
      <c r="G93" s="4">
        <v>112</v>
      </c>
      <c r="H93" s="4">
        <v>1</v>
      </c>
      <c r="I93">
        <v>2</v>
      </c>
      <c r="J93" s="6">
        <v>42621</v>
      </c>
      <c r="K93" s="7">
        <v>0</v>
      </c>
      <c r="L93" s="3">
        <f t="shared" si="3"/>
        <v>1</v>
      </c>
      <c r="M93" s="14" t="str">
        <f t="shared" si="4"/>
        <v/>
      </c>
      <c r="N93" s="14" t="str">
        <f t="shared" si="5"/>
        <v/>
      </c>
    </row>
    <row r="94" spans="1:14" x14ac:dyDescent="0.25">
      <c r="A94" t="s">
        <v>512</v>
      </c>
      <c r="B94" t="s">
        <v>510</v>
      </c>
      <c r="C94" t="s">
        <v>1218</v>
      </c>
      <c r="D94">
        <v>1</v>
      </c>
      <c r="E94" s="1">
        <v>67092.95</v>
      </c>
      <c r="F94" t="s">
        <v>495</v>
      </c>
      <c r="G94">
        <v>117</v>
      </c>
      <c r="H94">
        <v>9</v>
      </c>
      <c r="I94">
        <v>9</v>
      </c>
      <c r="J94" s="2">
        <v>30743</v>
      </c>
      <c r="K94" s="3">
        <v>32</v>
      </c>
      <c r="L94" s="3">
        <f t="shared" si="3"/>
        <v>33</v>
      </c>
      <c r="M94" s="14">
        <f t="shared" si="4"/>
        <v>3500</v>
      </c>
      <c r="N94" s="14">
        <f t="shared" si="5"/>
        <v>3500</v>
      </c>
    </row>
    <row r="95" spans="1:14" x14ac:dyDescent="0.25">
      <c r="A95" t="s">
        <v>559</v>
      </c>
      <c r="B95" t="s">
        <v>556</v>
      </c>
      <c r="C95" t="s">
        <v>1244</v>
      </c>
      <c r="D95">
        <v>1</v>
      </c>
      <c r="E95" s="1">
        <v>65648.84</v>
      </c>
      <c r="F95" t="s">
        <v>557</v>
      </c>
      <c r="G95">
        <v>117</v>
      </c>
      <c r="H95">
        <v>8</v>
      </c>
      <c r="I95">
        <v>9</v>
      </c>
      <c r="J95" s="2">
        <v>36895</v>
      </c>
      <c r="K95" s="3">
        <v>15</v>
      </c>
      <c r="L95" s="3">
        <f t="shared" si="3"/>
        <v>16</v>
      </c>
      <c r="M95" s="14">
        <f t="shared" si="4"/>
        <v>2000</v>
      </c>
      <c r="N95" s="14">
        <f t="shared" si="5"/>
        <v>2000</v>
      </c>
    </row>
    <row r="96" spans="1:14" x14ac:dyDescent="0.25">
      <c r="A96" t="s">
        <v>19</v>
      </c>
      <c r="B96" t="s">
        <v>15</v>
      </c>
      <c r="C96" t="s">
        <v>1245</v>
      </c>
      <c r="D96">
        <v>1</v>
      </c>
      <c r="E96" s="1">
        <v>66948</v>
      </c>
      <c r="F96" t="s">
        <v>15</v>
      </c>
      <c r="G96">
        <v>121</v>
      </c>
      <c r="H96">
        <v>3</v>
      </c>
      <c r="I96">
        <v>4</v>
      </c>
      <c r="J96" s="2">
        <v>42443</v>
      </c>
      <c r="K96" s="3">
        <v>0</v>
      </c>
      <c r="L96" s="3">
        <f t="shared" si="3"/>
        <v>1</v>
      </c>
      <c r="M96" s="14" t="str">
        <f t="shared" si="4"/>
        <v/>
      </c>
      <c r="N96" s="14" t="str">
        <f t="shared" si="5"/>
        <v/>
      </c>
    </row>
    <row r="97" spans="1:14" x14ac:dyDescent="0.25">
      <c r="A97" t="s">
        <v>270</v>
      </c>
      <c r="B97" t="s">
        <v>267</v>
      </c>
      <c r="C97" t="s">
        <v>1246</v>
      </c>
      <c r="D97">
        <v>1</v>
      </c>
      <c r="E97" s="1">
        <v>70484.84</v>
      </c>
      <c r="F97" t="s">
        <v>267</v>
      </c>
      <c r="G97">
        <v>118</v>
      </c>
      <c r="H97">
        <v>9</v>
      </c>
      <c r="I97">
        <v>9</v>
      </c>
      <c r="J97" s="2">
        <v>36599</v>
      </c>
      <c r="K97" s="3">
        <v>16</v>
      </c>
      <c r="L97" s="3">
        <f t="shared" si="3"/>
        <v>17</v>
      </c>
      <c r="M97" s="14">
        <f t="shared" si="4"/>
        <v>2000</v>
      </c>
      <c r="N97" s="14">
        <f t="shared" si="5"/>
        <v>2000</v>
      </c>
    </row>
    <row r="98" spans="1:14" x14ac:dyDescent="0.25">
      <c r="A98" t="s">
        <v>188</v>
      </c>
      <c r="B98" t="s">
        <v>174</v>
      </c>
      <c r="C98" t="s">
        <v>1215</v>
      </c>
      <c r="D98">
        <v>1</v>
      </c>
      <c r="E98" s="1">
        <v>52368</v>
      </c>
      <c r="F98" t="s">
        <v>165</v>
      </c>
      <c r="G98">
        <v>115</v>
      </c>
      <c r="H98">
        <v>4</v>
      </c>
      <c r="I98">
        <v>5</v>
      </c>
      <c r="J98" s="2">
        <v>41939</v>
      </c>
      <c r="K98" s="3">
        <v>1</v>
      </c>
      <c r="L98" s="3">
        <f t="shared" si="3"/>
        <v>2</v>
      </c>
      <c r="M98" s="14" t="str">
        <f t="shared" si="4"/>
        <v/>
      </c>
      <c r="N98" s="14" t="str">
        <f t="shared" si="5"/>
        <v/>
      </c>
    </row>
    <row r="99" spans="1:14" x14ac:dyDescent="0.25">
      <c r="A99" t="s">
        <v>549</v>
      </c>
      <c r="B99" t="s">
        <v>547</v>
      </c>
      <c r="C99" t="s">
        <v>1247</v>
      </c>
      <c r="D99">
        <v>1</v>
      </c>
      <c r="E99" s="1">
        <v>91044.95</v>
      </c>
      <c r="F99" t="s">
        <v>548</v>
      </c>
      <c r="G99">
        <v>123</v>
      </c>
      <c r="H99">
        <v>9</v>
      </c>
      <c r="I99">
        <v>9</v>
      </c>
      <c r="J99" s="2">
        <v>31192</v>
      </c>
      <c r="K99" s="3">
        <v>31</v>
      </c>
      <c r="L99" s="3">
        <f t="shared" si="3"/>
        <v>32</v>
      </c>
      <c r="M99" s="14">
        <f t="shared" si="4"/>
        <v>3500</v>
      </c>
      <c r="N99" s="14">
        <f t="shared" si="5"/>
        <v>3500</v>
      </c>
    </row>
    <row r="100" spans="1:14" x14ac:dyDescent="0.25">
      <c r="A100" t="s">
        <v>189</v>
      </c>
      <c r="B100" t="s">
        <v>174</v>
      </c>
      <c r="C100" t="s">
        <v>1215</v>
      </c>
      <c r="D100">
        <v>1</v>
      </c>
      <c r="E100" s="1">
        <v>52368</v>
      </c>
      <c r="F100" t="s">
        <v>165</v>
      </c>
      <c r="G100">
        <v>115</v>
      </c>
      <c r="H100">
        <v>4</v>
      </c>
      <c r="I100">
        <v>5</v>
      </c>
      <c r="J100" s="2">
        <v>42528</v>
      </c>
      <c r="K100" s="3">
        <v>0</v>
      </c>
      <c r="L100" s="3">
        <f t="shared" si="3"/>
        <v>1</v>
      </c>
      <c r="M100" s="14" t="str">
        <f t="shared" si="4"/>
        <v/>
      </c>
      <c r="N100" s="14" t="str">
        <f t="shared" si="5"/>
        <v/>
      </c>
    </row>
    <row r="101" spans="1:14" x14ac:dyDescent="0.25">
      <c r="A101" t="s">
        <v>190</v>
      </c>
      <c r="B101" t="s">
        <v>174</v>
      </c>
      <c r="C101" t="s">
        <v>1215</v>
      </c>
      <c r="D101">
        <v>1</v>
      </c>
      <c r="E101" s="1">
        <v>52368</v>
      </c>
      <c r="F101" t="s">
        <v>165</v>
      </c>
      <c r="G101">
        <v>115</v>
      </c>
      <c r="H101">
        <v>4</v>
      </c>
      <c r="I101">
        <v>5</v>
      </c>
      <c r="J101" s="2">
        <v>41890</v>
      </c>
      <c r="K101" s="3">
        <v>1</v>
      </c>
      <c r="L101" s="3">
        <f t="shared" si="3"/>
        <v>2</v>
      </c>
      <c r="M101" s="14" t="str">
        <f t="shared" si="4"/>
        <v/>
      </c>
      <c r="N101" s="14" t="str">
        <f t="shared" si="5"/>
        <v/>
      </c>
    </row>
    <row r="102" spans="1:14" x14ac:dyDescent="0.25">
      <c r="A102" t="s">
        <v>906</v>
      </c>
      <c r="B102" t="s">
        <v>905</v>
      </c>
      <c r="C102" t="s">
        <v>1207</v>
      </c>
      <c r="D102">
        <v>1</v>
      </c>
      <c r="E102" s="1">
        <v>58899.5</v>
      </c>
      <c r="F102" t="s">
        <v>903</v>
      </c>
      <c r="G102">
        <v>114</v>
      </c>
      <c r="H102">
        <v>9</v>
      </c>
      <c r="I102">
        <v>9</v>
      </c>
      <c r="J102" s="2">
        <v>36096</v>
      </c>
      <c r="K102" s="3">
        <v>17</v>
      </c>
      <c r="L102" s="3">
        <f t="shared" si="3"/>
        <v>18</v>
      </c>
      <c r="M102" s="14">
        <f t="shared" si="4"/>
        <v>2000</v>
      </c>
      <c r="N102" s="14">
        <f t="shared" si="5"/>
        <v>2000</v>
      </c>
    </row>
    <row r="103" spans="1:14" x14ac:dyDescent="0.25">
      <c r="A103" t="s">
        <v>85</v>
      </c>
      <c r="B103" t="s">
        <v>75</v>
      </c>
      <c r="C103" t="s">
        <v>1182</v>
      </c>
      <c r="D103">
        <v>1</v>
      </c>
      <c r="E103" s="1">
        <v>66339.5</v>
      </c>
      <c r="F103" t="s">
        <v>69</v>
      </c>
      <c r="G103">
        <v>117</v>
      </c>
      <c r="H103">
        <v>8</v>
      </c>
      <c r="I103">
        <v>9</v>
      </c>
      <c r="J103" s="2">
        <v>35436</v>
      </c>
      <c r="K103" s="3">
        <v>19</v>
      </c>
      <c r="L103" s="3">
        <f t="shared" si="3"/>
        <v>20</v>
      </c>
      <c r="M103" s="14">
        <f t="shared" si="4"/>
        <v>2000</v>
      </c>
      <c r="N103" s="14">
        <f t="shared" si="5"/>
        <v>2700</v>
      </c>
    </row>
    <row r="104" spans="1:14" x14ac:dyDescent="0.25">
      <c r="A104" t="s">
        <v>488</v>
      </c>
      <c r="B104" t="s">
        <v>486</v>
      </c>
      <c r="C104" t="s">
        <v>1232</v>
      </c>
      <c r="D104">
        <v>1</v>
      </c>
      <c r="E104" s="1">
        <v>56247.5</v>
      </c>
      <c r="F104" t="s">
        <v>487</v>
      </c>
      <c r="G104">
        <v>114</v>
      </c>
      <c r="H104">
        <v>7</v>
      </c>
      <c r="I104">
        <v>8</v>
      </c>
      <c r="J104" s="2">
        <v>35992</v>
      </c>
      <c r="K104" s="3">
        <v>17</v>
      </c>
      <c r="L104" s="3">
        <f t="shared" si="3"/>
        <v>18</v>
      </c>
      <c r="M104" s="14">
        <f t="shared" si="4"/>
        <v>2000</v>
      </c>
      <c r="N104" s="14">
        <f t="shared" si="5"/>
        <v>2000</v>
      </c>
    </row>
    <row r="105" spans="1:14" x14ac:dyDescent="0.25">
      <c r="A105" t="s">
        <v>884</v>
      </c>
      <c r="B105" t="s">
        <v>882</v>
      </c>
      <c r="C105" t="s">
        <v>1173</v>
      </c>
      <c r="D105">
        <v>1</v>
      </c>
      <c r="E105" s="1">
        <v>55632.95</v>
      </c>
      <c r="F105" t="s">
        <v>880</v>
      </c>
      <c r="G105">
        <v>114</v>
      </c>
      <c r="H105">
        <v>7</v>
      </c>
      <c r="I105">
        <v>8</v>
      </c>
      <c r="J105" s="2">
        <v>33652</v>
      </c>
      <c r="K105" s="3">
        <v>24</v>
      </c>
      <c r="L105" s="3">
        <f t="shared" si="3"/>
        <v>25</v>
      </c>
      <c r="M105" s="14">
        <f t="shared" si="4"/>
        <v>2700</v>
      </c>
      <c r="N105" s="14">
        <f t="shared" si="5"/>
        <v>3500</v>
      </c>
    </row>
    <row r="106" spans="1:14" x14ac:dyDescent="0.25">
      <c r="A106" t="s">
        <v>196</v>
      </c>
      <c r="B106" t="s">
        <v>174</v>
      </c>
      <c r="C106" t="s">
        <v>1248</v>
      </c>
      <c r="D106">
        <v>1</v>
      </c>
      <c r="E106" s="1">
        <v>57780</v>
      </c>
      <c r="F106" t="s">
        <v>165</v>
      </c>
      <c r="G106">
        <v>115</v>
      </c>
      <c r="H106">
        <v>7</v>
      </c>
      <c r="I106">
        <v>8</v>
      </c>
      <c r="J106" s="2">
        <v>41508</v>
      </c>
      <c r="K106" s="3">
        <v>2</v>
      </c>
      <c r="L106" s="3">
        <f t="shared" si="3"/>
        <v>3</v>
      </c>
      <c r="M106" s="14" t="str">
        <f t="shared" si="4"/>
        <v/>
      </c>
      <c r="N106" s="14" t="str">
        <f t="shared" si="5"/>
        <v/>
      </c>
    </row>
    <row r="107" spans="1:14" x14ac:dyDescent="0.25">
      <c r="A107" s="4" t="s">
        <v>1249</v>
      </c>
      <c r="B107" s="4" t="s">
        <v>151</v>
      </c>
      <c r="C107" s="4" t="s">
        <v>1250</v>
      </c>
      <c r="D107" s="4">
        <v>0.48699999999999999</v>
      </c>
      <c r="E107" s="5">
        <v>18094.05</v>
      </c>
      <c r="F107" s="4" t="s">
        <v>139</v>
      </c>
      <c r="G107" s="4">
        <v>109</v>
      </c>
      <c r="H107" s="4">
        <v>3</v>
      </c>
      <c r="I107">
        <v>4</v>
      </c>
      <c r="J107" s="6">
        <v>42677</v>
      </c>
      <c r="K107" s="7">
        <v>0</v>
      </c>
      <c r="L107" s="3">
        <f t="shared" si="3"/>
        <v>1</v>
      </c>
      <c r="M107" s="14" t="str">
        <f t="shared" si="4"/>
        <v/>
      </c>
      <c r="N107" s="14" t="str">
        <f t="shared" si="5"/>
        <v/>
      </c>
    </row>
    <row r="108" spans="1:14" x14ac:dyDescent="0.25">
      <c r="A108" t="s">
        <v>255</v>
      </c>
      <c r="B108" t="s">
        <v>252</v>
      </c>
      <c r="C108" t="s">
        <v>1248</v>
      </c>
      <c r="D108">
        <v>1</v>
      </c>
      <c r="E108" s="1">
        <v>57780</v>
      </c>
      <c r="F108" t="s">
        <v>253</v>
      </c>
      <c r="G108">
        <v>115</v>
      </c>
      <c r="H108">
        <v>7</v>
      </c>
      <c r="I108">
        <v>8</v>
      </c>
      <c r="J108" s="2">
        <v>42054</v>
      </c>
      <c r="K108" s="3">
        <v>1</v>
      </c>
      <c r="L108" s="3">
        <f t="shared" si="3"/>
        <v>2</v>
      </c>
      <c r="M108" s="14" t="str">
        <f t="shared" si="4"/>
        <v/>
      </c>
      <c r="N108" s="14" t="str">
        <f t="shared" si="5"/>
        <v/>
      </c>
    </row>
    <row r="109" spans="1:14" x14ac:dyDescent="0.25">
      <c r="A109" t="s">
        <v>983</v>
      </c>
      <c r="B109" t="s">
        <v>980</v>
      </c>
      <c r="C109" t="s">
        <v>1251</v>
      </c>
      <c r="D109">
        <v>1</v>
      </c>
      <c r="E109" s="1">
        <v>70368</v>
      </c>
      <c r="F109" t="s">
        <v>980</v>
      </c>
      <c r="G109">
        <v>119</v>
      </c>
      <c r="H109">
        <v>7</v>
      </c>
      <c r="I109">
        <v>8</v>
      </c>
      <c r="J109" s="2">
        <v>41953</v>
      </c>
      <c r="K109" s="3">
        <v>1</v>
      </c>
      <c r="L109" s="3">
        <f t="shared" si="3"/>
        <v>2</v>
      </c>
      <c r="M109" s="14" t="str">
        <f t="shared" si="4"/>
        <v/>
      </c>
      <c r="N109" s="14" t="str">
        <f t="shared" si="5"/>
        <v/>
      </c>
    </row>
    <row r="110" spans="1:14" x14ac:dyDescent="0.25">
      <c r="A110" t="s">
        <v>223</v>
      </c>
      <c r="B110" t="s">
        <v>218</v>
      </c>
      <c r="C110" t="s">
        <v>1159</v>
      </c>
      <c r="D110">
        <v>1</v>
      </c>
      <c r="E110" s="1">
        <v>59600.84</v>
      </c>
      <c r="F110" t="s">
        <v>219</v>
      </c>
      <c r="G110">
        <v>115</v>
      </c>
      <c r="H110">
        <v>8</v>
      </c>
      <c r="I110">
        <v>9</v>
      </c>
      <c r="J110" s="2">
        <v>36703</v>
      </c>
      <c r="K110" s="3">
        <v>16</v>
      </c>
      <c r="L110" s="3">
        <f t="shared" si="3"/>
        <v>17</v>
      </c>
      <c r="M110" s="14">
        <f t="shared" si="4"/>
        <v>2000</v>
      </c>
      <c r="N110" s="14">
        <f t="shared" si="5"/>
        <v>2000</v>
      </c>
    </row>
    <row r="111" spans="1:14" x14ac:dyDescent="0.25">
      <c r="A111" t="s">
        <v>1019</v>
      </c>
      <c r="B111" t="s">
        <v>1005</v>
      </c>
      <c r="C111" t="s">
        <v>1233</v>
      </c>
      <c r="D111">
        <v>0.48799999999999999</v>
      </c>
      <c r="E111" s="1">
        <v>24284.41</v>
      </c>
      <c r="F111" t="s">
        <v>1006</v>
      </c>
      <c r="G111">
        <v>113</v>
      </c>
      <c r="H111">
        <v>5</v>
      </c>
      <c r="I111">
        <v>6</v>
      </c>
      <c r="J111" s="2">
        <v>39181</v>
      </c>
      <c r="K111" s="3">
        <v>9</v>
      </c>
      <c r="L111" s="3">
        <f t="shared" si="3"/>
        <v>10</v>
      </c>
      <c r="M111" s="14" t="str">
        <f t="shared" si="4"/>
        <v/>
      </c>
      <c r="N111" s="14" t="str">
        <f t="shared" si="5"/>
        <v/>
      </c>
    </row>
    <row r="112" spans="1:14" x14ac:dyDescent="0.25">
      <c r="A112" t="s">
        <v>530</v>
      </c>
      <c r="B112" t="s">
        <v>528</v>
      </c>
      <c r="C112" t="s">
        <v>1252</v>
      </c>
      <c r="D112">
        <v>1</v>
      </c>
      <c r="E112" s="1">
        <v>77196.95</v>
      </c>
      <c r="F112" t="s">
        <v>529</v>
      </c>
      <c r="G112">
        <v>120</v>
      </c>
      <c r="H112">
        <v>8</v>
      </c>
      <c r="I112">
        <v>9</v>
      </c>
      <c r="J112" s="2">
        <v>33196</v>
      </c>
      <c r="K112" s="3">
        <v>25</v>
      </c>
      <c r="L112" s="3">
        <f t="shared" si="3"/>
        <v>26</v>
      </c>
      <c r="M112" s="14">
        <f t="shared" si="4"/>
        <v>3500</v>
      </c>
      <c r="N112" s="14">
        <f t="shared" si="5"/>
        <v>3500</v>
      </c>
    </row>
    <row r="113" spans="1:14" x14ac:dyDescent="0.25">
      <c r="A113" t="s">
        <v>688</v>
      </c>
      <c r="B113" t="s">
        <v>687</v>
      </c>
      <c r="C113" t="s">
        <v>1199</v>
      </c>
      <c r="D113">
        <v>1</v>
      </c>
      <c r="E113" s="1">
        <v>61044.95</v>
      </c>
      <c r="F113" t="s">
        <v>685</v>
      </c>
      <c r="G113">
        <v>115</v>
      </c>
      <c r="H113">
        <v>9</v>
      </c>
      <c r="I113">
        <v>9</v>
      </c>
      <c r="J113" s="2">
        <v>33527</v>
      </c>
      <c r="K113" s="3">
        <v>24</v>
      </c>
      <c r="L113" s="3">
        <f t="shared" si="3"/>
        <v>25</v>
      </c>
      <c r="M113" s="14">
        <f t="shared" si="4"/>
        <v>2700</v>
      </c>
      <c r="N113" s="14">
        <f t="shared" si="5"/>
        <v>3500</v>
      </c>
    </row>
    <row r="114" spans="1:14" x14ac:dyDescent="0.25">
      <c r="A114" t="s">
        <v>396</v>
      </c>
      <c r="B114" t="s">
        <v>392</v>
      </c>
      <c r="C114" t="s">
        <v>1253</v>
      </c>
      <c r="D114">
        <v>1</v>
      </c>
      <c r="E114" s="1">
        <v>43068</v>
      </c>
      <c r="F114" t="s">
        <v>393</v>
      </c>
      <c r="G114">
        <v>113</v>
      </c>
      <c r="H114">
        <v>2</v>
      </c>
      <c r="I114">
        <v>3</v>
      </c>
      <c r="J114" s="2">
        <v>42222</v>
      </c>
      <c r="K114" s="3">
        <v>0</v>
      </c>
      <c r="L114" s="3">
        <f t="shared" si="3"/>
        <v>1</v>
      </c>
      <c r="M114" s="14" t="str">
        <f t="shared" si="4"/>
        <v/>
      </c>
      <c r="N114" s="14" t="str">
        <f t="shared" si="5"/>
        <v/>
      </c>
    </row>
    <row r="115" spans="1:14" x14ac:dyDescent="0.25">
      <c r="A115" t="s">
        <v>33</v>
      </c>
      <c r="B115" t="s">
        <v>30</v>
      </c>
      <c r="C115" t="s">
        <v>1226</v>
      </c>
      <c r="D115">
        <v>1</v>
      </c>
      <c r="E115" s="1">
        <v>56150.18</v>
      </c>
      <c r="F115" t="s">
        <v>31</v>
      </c>
      <c r="G115">
        <v>114</v>
      </c>
      <c r="H115">
        <v>7</v>
      </c>
      <c r="I115">
        <v>8</v>
      </c>
      <c r="J115" s="2">
        <v>38421</v>
      </c>
      <c r="K115" s="3">
        <v>11</v>
      </c>
      <c r="L115" s="3">
        <f t="shared" si="3"/>
        <v>12</v>
      </c>
      <c r="M115" s="14" t="str">
        <f t="shared" si="4"/>
        <v/>
      </c>
      <c r="N115" s="14" t="str">
        <f t="shared" si="5"/>
        <v/>
      </c>
    </row>
    <row r="116" spans="1:14" x14ac:dyDescent="0.25">
      <c r="A116" t="s">
        <v>200</v>
      </c>
      <c r="B116" t="s">
        <v>198</v>
      </c>
      <c r="C116" t="s">
        <v>1211</v>
      </c>
      <c r="D116">
        <v>1</v>
      </c>
      <c r="E116" s="1">
        <v>55020</v>
      </c>
      <c r="F116" t="s">
        <v>165</v>
      </c>
      <c r="G116">
        <v>115</v>
      </c>
      <c r="H116">
        <v>5</v>
      </c>
      <c r="I116">
        <v>6</v>
      </c>
      <c r="J116" s="2">
        <v>42019</v>
      </c>
      <c r="K116" s="3">
        <v>1</v>
      </c>
      <c r="L116" s="3">
        <f t="shared" si="3"/>
        <v>2</v>
      </c>
      <c r="M116" s="14" t="str">
        <f t="shared" si="4"/>
        <v/>
      </c>
      <c r="N116" s="14" t="str">
        <f t="shared" si="5"/>
        <v/>
      </c>
    </row>
    <row r="117" spans="1:14" x14ac:dyDescent="0.25">
      <c r="A117" t="s">
        <v>1020</v>
      </c>
      <c r="B117" t="s">
        <v>1005</v>
      </c>
      <c r="C117" t="s">
        <v>1254</v>
      </c>
      <c r="D117">
        <v>1</v>
      </c>
      <c r="E117" s="1">
        <v>51195.5</v>
      </c>
      <c r="F117" t="s">
        <v>1006</v>
      </c>
      <c r="G117">
        <v>113</v>
      </c>
      <c r="H117">
        <v>6</v>
      </c>
      <c r="I117">
        <v>7</v>
      </c>
      <c r="J117" s="2">
        <v>35533</v>
      </c>
      <c r="K117" s="3">
        <v>19</v>
      </c>
      <c r="L117" s="3">
        <f t="shared" si="3"/>
        <v>20</v>
      </c>
      <c r="M117" s="14">
        <f t="shared" si="4"/>
        <v>2000</v>
      </c>
      <c r="N117" s="14">
        <f t="shared" si="5"/>
        <v>2700</v>
      </c>
    </row>
    <row r="118" spans="1:14" x14ac:dyDescent="0.25">
      <c r="A118" t="s">
        <v>1122</v>
      </c>
      <c r="B118" t="s">
        <v>1120</v>
      </c>
      <c r="C118" t="s">
        <v>1218</v>
      </c>
      <c r="D118">
        <v>1</v>
      </c>
      <c r="E118" s="1">
        <v>67092.95</v>
      </c>
      <c r="F118" t="s">
        <v>1121</v>
      </c>
      <c r="G118">
        <v>117</v>
      </c>
      <c r="H118">
        <v>9</v>
      </c>
      <c r="I118">
        <v>9</v>
      </c>
      <c r="J118" s="2">
        <v>30911</v>
      </c>
      <c r="K118" s="3">
        <v>31</v>
      </c>
      <c r="L118" s="3">
        <f t="shared" si="3"/>
        <v>32</v>
      </c>
      <c r="M118" s="14">
        <f t="shared" si="4"/>
        <v>3500</v>
      </c>
      <c r="N118" s="14">
        <f t="shared" si="5"/>
        <v>3500</v>
      </c>
    </row>
    <row r="119" spans="1:14" x14ac:dyDescent="0.25">
      <c r="A119" t="s">
        <v>851</v>
      </c>
      <c r="B119" t="s">
        <v>846</v>
      </c>
      <c r="C119" t="s">
        <v>1255</v>
      </c>
      <c r="D119">
        <v>1</v>
      </c>
      <c r="E119" s="1">
        <v>88155.5</v>
      </c>
      <c r="F119" t="s">
        <v>842</v>
      </c>
      <c r="G119">
        <v>123</v>
      </c>
      <c r="H119">
        <v>8</v>
      </c>
      <c r="I119">
        <v>9</v>
      </c>
      <c r="J119" s="2">
        <v>34561</v>
      </c>
      <c r="K119" s="3">
        <v>21</v>
      </c>
      <c r="L119" s="3">
        <f t="shared" si="3"/>
        <v>22</v>
      </c>
      <c r="M119" s="14">
        <f t="shared" si="4"/>
        <v>2700</v>
      </c>
      <c r="N119" s="14">
        <f t="shared" si="5"/>
        <v>2700</v>
      </c>
    </row>
    <row r="120" spans="1:14" x14ac:dyDescent="0.25">
      <c r="A120" s="4" t="s">
        <v>1256</v>
      </c>
      <c r="B120" s="4" t="s">
        <v>1257</v>
      </c>
      <c r="C120" s="4" t="s">
        <v>1258</v>
      </c>
      <c r="D120" s="4">
        <v>1</v>
      </c>
      <c r="E120" s="5">
        <v>44076</v>
      </c>
      <c r="F120" s="4" t="s">
        <v>253</v>
      </c>
      <c r="G120" s="4">
        <v>115</v>
      </c>
      <c r="H120" s="4">
        <v>1</v>
      </c>
      <c r="I120">
        <v>2</v>
      </c>
      <c r="J120" s="6">
        <v>42655</v>
      </c>
      <c r="K120" s="7">
        <v>0</v>
      </c>
      <c r="L120" s="3">
        <f t="shared" si="3"/>
        <v>1</v>
      </c>
      <c r="M120" s="14" t="str">
        <f t="shared" si="4"/>
        <v/>
      </c>
      <c r="N120" s="14" t="str">
        <f t="shared" si="5"/>
        <v/>
      </c>
    </row>
    <row r="121" spans="1:14" x14ac:dyDescent="0.25">
      <c r="A121" t="s">
        <v>211</v>
      </c>
      <c r="B121" t="s">
        <v>210</v>
      </c>
      <c r="C121" t="s">
        <v>1220</v>
      </c>
      <c r="D121">
        <v>1</v>
      </c>
      <c r="E121" s="1">
        <v>58533.45</v>
      </c>
      <c r="F121" t="s">
        <v>208</v>
      </c>
      <c r="G121">
        <v>115</v>
      </c>
      <c r="H121">
        <v>7</v>
      </c>
      <c r="I121">
        <v>8</v>
      </c>
      <c r="J121" s="2">
        <v>39449</v>
      </c>
      <c r="K121" s="3">
        <v>8</v>
      </c>
      <c r="L121" s="3">
        <f t="shared" si="3"/>
        <v>9</v>
      </c>
      <c r="M121" s="14" t="str">
        <f t="shared" si="4"/>
        <v/>
      </c>
      <c r="N121" s="14" t="str">
        <f t="shared" si="5"/>
        <v/>
      </c>
    </row>
    <row r="122" spans="1:14" x14ac:dyDescent="0.25">
      <c r="A122" t="s">
        <v>875</v>
      </c>
      <c r="B122" t="s">
        <v>873</v>
      </c>
      <c r="C122" t="s">
        <v>1259</v>
      </c>
      <c r="D122">
        <v>1</v>
      </c>
      <c r="E122" s="1">
        <v>49995.5</v>
      </c>
      <c r="F122" t="s">
        <v>874</v>
      </c>
      <c r="G122">
        <v>112</v>
      </c>
      <c r="H122">
        <v>6</v>
      </c>
      <c r="I122">
        <v>7</v>
      </c>
      <c r="J122" s="2">
        <v>36171</v>
      </c>
      <c r="K122" s="3">
        <v>17</v>
      </c>
      <c r="L122" s="3">
        <f t="shared" si="3"/>
        <v>18</v>
      </c>
      <c r="M122" s="14">
        <f t="shared" si="4"/>
        <v>2000</v>
      </c>
      <c r="N122" s="14">
        <f t="shared" si="5"/>
        <v>2000</v>
      </c>
    </row>
    <row r="123" spans="1:14" x14ac:dyDescent="0.25">
      <c r="A123" t="s">
        <v>849</v>
      </c>
      <c r="B123" t="s">
        <v>846</v>
      </c>
      <c r="C123" t="s">
        <v>1260</v>
      </c>
      <c r="D123">
        <v>1</v>
      </c>
      <c r="E123" s="1">
        <v>80325.45</v>
      </c>
      <c r="F123" t="s">
        <v>842</v>
      </c>
      <c r="G123">
        <v>123</v>
      </c>
      <c r="H123">
        <v>5</v>
      </c>
      <c r="I123">
        <v>6</v>
      </c>
      <c r="J123" s="2">
        <v>39821</v>
      </c>
      <c r="K123" s="3">
        <v>7</v>
      </c>
      <c r="L123" s="3">
        <f t="shared" si="3"/>
        <v>8</v>
      </c>
      <c r="M123" s="14" t="str">
        <f t="shared" si="4"/>
        <v/>
      </c>
      <c r="N123" s="14" t="str">
        <f t="shared" si="5"/>
        <v/>
      </c>
    </row>
    <row r="124" spans="1:14" x14ac:dyDescent="0.25">
      <c r="A124" t="s">
        <v>214</v>
      </c>
      <c r="B124" t="s">
        <v>212</v>
      </c>
      <c r="C124" t="s">
        <v>1220</v>
      </c>
      <c r="D124">
        <v>1</v>
      </c>
      <c r="E124" s="1">
        <v>58533.45</v>
      </c>
      <c r="F124" t="s">
        <v>213</v>
      </c>
      <c r="G124">
        <v>115</v>
      </c>
      <c r="H124">
        <v>7</v>
      </c>
      <c r="I124">
        <v>8</v>
      </c>
      <c r="J124" s="2">
        <v>39449</v>
      </c>
      <c r="K124" s="3">
        <v>8</v>
      </c>
      <c r="L124" s="3">
        <f t="shared" si="3"/>
        <v>9</v>
      </c>
      <c r="M124" s="14" t="str">
        <f t="shared" si="4"/>
        <v/>
      </c>
      <c r="N124" s="14" t="str">
        <f t="shared" si="5"/>
        <v/>
      </c>
    </row>
    <row r="125" spans="1:14" x14ac:dyDescent="0.25">
      <c r="A125" t="s">
        <v>809</v>
      </c>
      <c r="B125" t="s">
        <v>807</v>
      </c>
      <c r="C125" t="s">
        <v>1261</v>
      </c>
      <c r="D125">
        <v>1</v>
      </c>
      <c r="E125" s="1">
        <v>100200.95</v>
      </c>
      <c r="F125" t="s">
        <v>803</v>
      </c>
      <c r="G125">
        <v>125</v>
      </c>
      <c r="H125">
        <v>9</v>
      </c>
      <c r="I125">
        <v>9</v>
      </c>
      <c r="J125" s="2">
        <v>31363</v>
      </c>
      <c r="K125" s="3">
        <v>30</v>
      </c>
      <c r="L125" s="3">
        <f t="shared" si="3"/>
        <v>31</v>
      </c>
      <c r="M125" s="14">
        <f t="shared" si="4"/>
        <v>3500</v>
      </c>
      <c r="N125" s="14">
        <f t="shared" si="5"/>
        <v>3500</v>
      </c>
    </row>
    <row r="126" spans="1:14" x14ac:dyDescent="0.25">
      <c r="A126" t="s">
        <v>857</v>
      </c>
      <c r="B126" t="s">
        <v>855</v>
      </c>
      <c r="C126" t="s">
        <v>1244</v>
      </c>
      <c r="D126">
        <v>1</v>
      </c>
      <c r="E126" s="1">
        <v>65648.84</v>
      </c>
      <c r="F126" t="s">
        <v>856</v>
      </c>
      <c r="G126">
        <v>118</v>
      </c>
      <c r="H126">
        <v>6</v>
      </c>
      <c r="I126">
        <v>7</v>
      </c>
      <c r="J126" s="2">
        <v>37258</v>
      </c>
      <c r="K126" s="3">
        <v>14</v>
      </c>
      <c r="L126" s="3">
        <f t="shared" si="3"/>
        <v>15</v>
      </c>
      <c r="M126" s="14">
        <f t="shared" si="4"/>
        <v>1300</v>
      </c>
      <c r="N126" s="14">
        <f t="shared" si="5"/>
        <v>2000</v>
      </c>
    </row>
    <row r="127" spans="1:14" x14ac:dyDescent="0.25">
      <c r="A127" t="s">
        <v>148</v>
      </c>
      <c r="B127" t="s">
        <v>146</v>
      </c>
      <c r="C127" t="s">
        <v>1235</v>
      </c>
      <c r="D127">
        <v>1</v>
      </c>
      <c r="E127" s="1">
        <v>34290.839999999997</v>
      </c>
      <c r="F127" t="s">
        <v>139</v>
      </c>
      <c r="G127">
        <v>109</v>
      </c>
      <c r="H127">
        <v>5</v>
      </c>
      <c r="I127">
        <v>6</v>
      </c>
      <c r="J127" s="2">
        <v>37208</v>
      </c>
      <c r="K127" s="3">
        <v>14</v>
      </c>
      <c r="L127" s="3">
        <f t="shared" si="3"/>
        <v>15</v>
      </c>
      <c r="M127" s="14">
        <f t="shared" si="4"/>
        <v>1300</v>
      </c>
      <c r="N127" s="14">
        <f t="shared" si="5"/>
        <v>2000</v>
      </c>
    </row>
    <row r="128" spans="1:14" x14ac:dyDescent="0.25">
      <c r="A128" t="s">
        <v>376</v>
      </c>
      <c r="B128" t="s">
        <v>374</v>
      </c>
      <c r="C128" t="s">
        <v>1167</v>
      </c>
      <c r="D128">
        <v>1</v>
      </c>
      <c r="E128" s="1">
        <v>68078.179999999993</v>
      </c>
      <c r="F128" t="s">
        <v>375</v>
      </c>
      <c r="G128">
        <v>118</v>
      </c>
      <c r="H128">
        <v>7</v>
      </c>
      <c r="I128">
        <v>8</v>
      </c>
      <c r="J128" s="2">
        <v>38593</v>
      </c>
      <c r="K128" s="3">
        <v>10</v>
      </c>
      <c r="L128" s="3">
        <f t="shared" si="3"/>
        <v>11</v>
      </c>
      <c r="M128" s="14" t="str">
        <f t="shared" si="4"/>
        <v/>
      </c>
      <c r="N128" s="14" t="str">
        <f t="shared" si="5"/>
        <v/>
      </c>
    </row>
    <row r="129" spans="1:14" x14ac:dyDescent="0.25">
      <c r="A129" s="4" t="s">
        <v>1262</v>
      </c>
      <c r="B129" s="4" t="s">
        <v>495</v>
      </c>
      <c r="C129" s="4" t="s">
        <v>1263</v>
      </c>
      <c r="D129" s="4">
        <v>1</v>
      </c>
      <c r="E129" s="5">
        <v>48684</v>
      </c>
      <c r="F129" s="4" t="s">
        <v>1483</v>
      </c>
      <c r="G129" s="4">
        <v>117</v>
      </c>
      <c r="H129" s="4">
        <v>1</v>
      </c>
      <c r="I129">
        <v>2</v>
      </c>
      <c r="J129" s="6">
        <v>42583</v>
      </c>
      <c r="K129" s="7">
        <v>0</v>
      </c>
      <c r="L129" s="3">
        <f t="shared" si="3"/>
        <v>1</v>
      </c>
      <c r="M129" s="14" t="str">
        <f t="shared" si="4"/>
        <v/>
      </c>
      <c r="N129" s="14" t="str">
        <f t="shared" si="5"/>
        <v/>
      </c>
    </row>
    <row r="130" spans="1:14" x14ac:dyDescent="0.25">
      <c r="A130" t="s">
        <v>74</v>
      </c>
      <c r="B130" t="s">
        <v>73</v>
      </c>
      <c r="C130" t="s">
        <v>1264</v>
      </c>
      <c r="D130">
        <v>1</v>
      </c>
      <c r="E130" s="1">
        <v>52368</v>
      </c>
      <c r="F130" t="s">
        <v>69</v>
      </c>
      <c r="G130">
        <v>117</v>
      </c>
      <c r="H130">
        <v>2</v>
      </c>
      <c r="I130">
        <v>3</v>
      </c>
      <c r="J130" s="2">
        <v>42201</v>
      </c>
      <c r="K130" s="3">
        <v>0</v>
      </c>
      <c r="L130" s="3">
        <f t="shared" si="3"/>
        <v>1</v>
      </c>
      <c r="M130" s="14" t="str">
        <f t="shared" si="4"/>
        <v/>
      </c>
      <c r="N130" s="14" t="str">
        <f t="shared" si="5"/>
        <v/>
      </c>
    </row>
    <row r="131" spans="1:14" x14ac:dyDescent="0.25">
      <c r="A131" t="s">
        <v>341</v>
      </c>
      <c r="B131" t="s">
        <v>339</v>
      </c>
      <c r="C131" t="s">
        <v>1265</v>
      </c>
      <c r="D131">
        <v>1</v>
      </c>
      <c r="E131" s="1">
        <v>43834.95</v>
      </c>
      <c r="F131" t="s">
        <v>340</v>
      </c>
      <c r="G131">
        <v>113</v>
      </c>
      <c r="H131">
        <v>7</v>
      </c>
      <c r="I131">
        <v>8</v>
      </c>
      <c r="J131" s="2">
        <v>32218</v>
      </c>
      <c r="K131" s="3">
        <v>28</v>
      </c>
      <c r="L131" s="3">
        <f t="shared" ref="L131:L194" si="6">SUM(K131+1)</f>
        <v>29</v>
      </c>
      <c r="M131" s="14">
        <f t="shared" ref="M131:M194" si="7">IF(K131&gt;=25, 3500, IF(K131&gt;=20, 2700, IF(K131&gt;=15, 2000, IF(K131&gt;=13, 1300,""))))</f>
        <v>3500</v>
      </c>
      <c r="N131" s="14">
        <f t="shared" ref="N131:N194" si="8">IF(L131&gt;=25, 3500, IF(L131&gt;=20, 2700, IF(L131&gt;=15, 2000, IF(L131&gt;=13, 1300,""))))</f>
        <v>3500</v>
      </c>
    </row>
    <row r="132" spans="1:14" x14ac:dyDescent="0.25">
      <c r="A132" t="s">
        <v>848</v>
      </c>
      <c r="B132" t="s">
        <v>846</v>
      </c>
      <c r="C132" t="s">
        <v>1266</v>
      </c>
      <c r="D132">
        <v>1</v>
      </c>
      <c r="E132" s="1">
        <v>86774.18</v>
      </c>
      <c r="F132" t="s">
        <v>842</v>
      </c>
      <c r="G132">
        <v>123</v>
      </c>
      <c r="H132">
        <v>7</v>
      </c>
      <c r="I132">
        <v>8</v>
      </c>
      <c r="J132" s="2">
        <v>38384</v>
      </c>
      <c r="K132" s="3">
        <v>11</v>
      </c>
      <c r="L132" s="3">
        <f t="shared" si="6"/>
        <v>12</v>
      </c>
      <c r="M132" s="14" t="str">
        <f t="shared" si="7"/>
        <v/>
      </c>
      <c r="N132" s="14" t="str">
        <f t="shared" si="8"/>
        <v/>
      </c>
    </row>
    <row r="133" spans="1:14" x14ac:dyDescent="0.25">
      <c r="A133" t="s">
        <v>92</v>
      </c>
      <c r="B133" t="s">
        <v>91</v>
      </c>
      <c r="C133" t="s">
        <v>1267</v>
      </c>
      <c r="D133">
        <v>1</v>
      </c>
      <c r="E133" s="1">
        <v>57780</v>
      </c>
      <c r="F133" t="s">
        <v>69</v>
      </c>
      <c r="G133">
        <v>117</v>
      </c>
      <c r="H133">
        <v>4</v>
      </c>
      <c r="I133">
        <v>5</v>
      </c>
      <c r="J133" s="2">
        <v>41781</v>
      </c>
      <c r="K133" s="3">
        <v>2</v>
      </c>
      <c r="L133" s="3">
        <f t="shared" si="6"/>
        <v>3</v>
      </c>
      <c r="M133" s="14" t="str">
        <f t="shared" si="7"/>
        <v/>
      </c>
      <c r="N133" s="14" t="str">
        <f t="shared" si="8"/>
        <v/>
      </c>
    </row>
    <row r="134" spans="1:14" x14ac:dyDescent="0.25">
      <c r="A134" t="s">
        <v>533</v>
      </c>
      <c r="B134" t="s">
        <v>531</v>
      </c>
      <c r="C134" t="s">
        <v>1197</v>
      </c>
      <c r="D134">
        <v>1</v>
      </c>
      <c r="E134" s="1">
        <v>55556.84</v>
      </c>
      <c r="F134" t="s">
        <v>532</v>
      </c>
      <c r="G134">
        <v>114</v>
      </c>
      <c r="H134">
        <v>7</v>
      </c>
      <c r="I134">
        <v>8</v>
      </c>
      <c r="J134" s="2">
        <v>37949</v>
      </c>
      <c r="K134" s="3">
        <v>12</v>
      </c>
      <c r="L134" s="3">
        <f t="shared" si="6"/>
        <v>13</v>
      </c>
      <c r="M134" s="14" t="str">
        <f t="shared" si="7"/>
        <v/>
      </c>
      <c r="N134" s="14">
        <f t="shared" si="8"/>
        <v>1300</v>
      </c>
    </row>
    <row r="135" spans="1:14" x14ac:dyDescent="0.25">
      <c r="A135" t="s">
        <v>1023</v>
      </c>
      <c r="B135" t="s">
        <v>1005</v>
      </c>
      <c r="C135" t="s">
        <v>1187</v>
      </c>
      <c r="D135">
        <v>1</v>
      </c>
      <c r="E135" s="1">
        <v>49437.45</v>
      </c>
      <c r="F135" t="s">
        <v>1006</v>
      </c>
      <c r="G135">
        <v>113</v>
      </c>
      <c r="H135">
        <v>5</v>
      </c>
      <c r="I135">
        <v>6</v>
      </c>
      <c r="J135" s="2">
        <v>39825</v>
      </c>
      <c r="K135" s="3">
        <v>7</v>
      </c>
      <c r="L135" s="3">
        <f t="shared" si="6"/>
        <v>8</v>
      </c>
      <c r="M135" s="14" t="str">
        <f t="shared" si="7"/>
        <v/>
      </c>
      <c r="N135" s="14" t="str">
        <f t="shared" si="8"/>
        <v/>
      </c>
    </row>
    <row r="136" spans="1:14" x14ac:dyDescent="0.25">
      <c r="A136" t="s">
        <v>1095</v>
      </c>
      <c r="B136" t="s">
        <v>1268</v>
      </c>
      <c r="C136" t="s">
        <v>1158</v>
      </c>
      <c r="D136">
        <v>1</v>
      </c>
      <c r="E136" s="1">
        <v>47484</v>
      </c>
      <c r="F136" t="s">
        <v>1088</v>
      </c>
      <c r="G136">
        <v>114</v>
      </c>
      <c r="H136">
        <v>3</v>
      </c>
      <c r="I136">
        <v>4</v>
      </c>
      <c r="J136" s="2">
        <v>42522</v>
      </c>
      <c r="K136" s="3">
        <v>0</v>
      </c>
      <c r="L136" s="3">
        <f t="shared" si="6"/>
        <v>1</v>
      </c>
      <c r="M136" s="14" t="str">
        <f t="shared" si="7"/>
        <v/>
      </c>
      <c r="N136" s="14" t="str">
        <f t="shared" si="8"/>
        <v/>
      </c>
    </row>
    <row r="137" spans="1:14" x14ac:dyDescent="0.25">
      <c r="A137" t="s">
        <v>288</v>
      </c>
      <c r="B137" t="s">
        <v>286</v>
      </c>
      <c r="C137" t="s">
        <v>1269</v>
      </c>
      <c r="D137">
        <v>1</v>
      </c>
      <c r="E137" s="1">
        <v>63984.95</v>
      </c>
      <c r="F137" t="s">
        <v>287</v>
      </c>
      <c r="G137">
        <v>116</v>
      </c>
      <c r="H137">
        <v>9</v>
      </c>
      <c r="I137">
        <v>9</v>
      </c>
      <c r="J137" s="2">
        <v>34169</v>
      </c>
      <c r="K137" s="3">
        <v>22</v>
      </c>
      <c r="L137" s="3">
        <f t="shared" si="6"/>
        <v>23</v>
      </c>
      <c r="M137" s="14">
        <f t="shared" si="7"/>
        <v>2700</v>
      </c>
      <c r="N137" s="14">
        <f t="shared" si="8"/>
        <v>2700</v>
      </c>
    </row>
    <row r="138" spans="1:14" x14ac:dyDescent="0.25">
      <c r="A138" t="s">
        <v>436</v>
      </c>
      <c r="B138" t="s">
        <v>428</v>
      </c>
      <c r="C138" t="s">
        <v>1181</v>
      </c>
      <c r="D138">
        <v>1</v>
      </c>
      <c r="E138" s="1">
        <v>47715.5</v>
      </c>
      <c r="F138" t="s">
        <v>428</v>
      </c>
      <c r="G138">
        <v>110</v>
      </c>
      <c r="H138">
        <v>8</v>
      </c>
      <c r="I138">
        <v>9</v>
      </c>
      <c r="J138" s="2">
        <v>35886</v>
      </c>
      <c r="K138" s="3">
        <v>18</v>
      </c>
      <c r="L138" s="3">
        <f t="shared" si="6"/>
        <v>19</v>
      </c>
      <c r="M138" s="14">
        <f t="shared" si="7"/>
        <v>2000</v>
      </c>
      <c r="N138" s="14">
        <f t="shared" si="8"/>
        <v>2000</v>
      </c>
    </row>
    <row r="139" spans="1:14" x14ac:dyDescent="0.25">
      <c r="A139" t="s">
        <v>643</v>
      </c>
      <c r="B139" t="s">
        <v>639</v>
      </c>
      <c r="C139" t="s">
        <v>1270</v>
      </c>
      <c r="D139">
        <v>1</v>
      </c>
      <c r="E139" s="1">
        <v>57000.95</v>
      </c>
      <c r="F139" t="s">
        <v>637</v>
      </c>
      <c r="G139">
        <v>114</v>
      </c>
      <c r="H139">
        <v>8</v>
      </c>
      <c r="I139">
        <v>9</v>
      </c>
      <c r="J139" s="2">
        <v>32195</v>
      </c>
      <c r="K139" s="3">
        <v>28</v>
      </c>
      <c r="L139" s="3">
        <f t="shared" si="6"/>
        <v>29</v>
      </c>
      <c r="M139" s="14">
        <f t="shared" si="7"/>
        <v>3500</v>
      </c>
      <c r="N139" s="14">
        <f t="shared" si="8"/>
        <v>3500</v>
      </c>
    </row>
    <row r="140" spans="1:14" x14ac:dyDescent="0.25">
      <c r="A140" t="s">
        <v>479</v>
      </c>
      <c r="B140" t="s">
        <v>478</v>
      </c>
      <c r="C140" t="s">
        <v>1259</v>
      </c>
      <c r="D140">
        <v>1</v>
      </c>
      <c r="E140" s="1">
        <v>49995.5</v>
      </c>
      <c r="F140" t="s">
        <v>463</v>
      </c>
      <c r="G140">
        <v>112</v>
      </c>
      <c r="H140">
        <v>6</v>
      </c>
      <c r="I140">
        <v>7</v>
      </c>
      <c r="J140" s="2">
        <v>35128</v>
      </c>
      <c r="K140" s="3">
        <v>20</v>
      </c>
      <c r="L140" s="3">
        <f t="shared" si="6"/>
        <v>21</v>
      </c>
      <c r="M140" s="14">
        <f t="shared" si="7"/>
        <v>2700</v>
      </c>
      <c r="N140" s="14">
        <f t="shared" si="8"/>
        <v>2700</v>
      </c>
    </row>
    <row r="141" spans="1:14" x14ac:dyDescent="0.25">
      <c r="A141" t="s">
        <v>382</v>
      </c>
      <c r="B141" t="s">
        <v>381</v>
      </c>
      <c r="C141" t="s">
        <v>1271</v>
      </c>
      <c r="D141">
        <v>1</v>
      </c>
      <c r="E141" s="1">
        <v>42081.5</v>
      </c>
      <c r="F141" t="s">
        <v>380</v>
      </c>
      <c r="G141">
        <v>111</v>
      </c>
      <c r="H141">
        <v>8</v>
      </c>
      <c r="I141">
        <v>9</v>
      </c>
      <c r="J141" s="2">
        <v>35921</v>
      </c>
      <c r="K141" s="3">
        <v>18</v>
      </c>
      <c r="L141" s="3">
        <f t="shared" si="6"/>
        <v>19</v>
      </c>
      <c r="M141" s="14">
        <f t="shared" si="7"/>
        <v>2000</v>
      </c>
      <c r="N141" s="14">
        <f t="shared" si="8"/>
        <v>2000</v>
      </c>
    </row>
    <row r="142" spans="1:14" x14ac:dyDescent="0.25">
      <c r="A142" t="s">
        <v>254</v>
      </c>
      <c r="B142" t="s">
        <v>252</v>
      </c>
      <c r="C142" t="s">
        <v>1211</v>
      </c>
      <c r="D142">
        <v>1</v>
      </c>
      <c r="E142" s="1">
        <v>55020</v>
      </c>
      <c r="F142" t="s">
        <v>253</v>
      </c>
      <c r="G142">
        <v>115</v>
      </c>
      <c r="H142">
        <v>5</v>
      </c>
      <c r="I142">
        <v>6</v>
      </c>
      <c r="J142" s="2">
        <v>41718</v>
      </c>
      <c r="K142" s="3">
        <v>2</v>
      </c>
      <c r="L142" s="3">
        <f t="shared" si="6"/>
        <v>3</v>
      </c>
      <c r="M142" s="14" t="str">
        <f t="shared" si="7"/>
        <v/>
      </c>
      <c r="N142" s="14" t="str">
        <f t="shared" si="8"/>
        <v/>
      </c>
    </row>
    <row r="143" spans="1:14" x14ac:dyDescent="0.25">
      <c r="A143" t="s">
        <v>160</v>
      </c>
      <c r="B143" t="s">
        <v>159</v>
      </c>
      <c r="C143" t="s">
        <v>1272</v>
      </c>
      <c r="D143">
        <v>1</v>
      </c>
      <c r="E143" s="1">
        <v>40956</v>
      </c>
      <c r="F143" t="s">
        <v>156</v>
      </c>
      <c r="G143">
        <v>111</v>
      </c>
      <c r="H143">
        <v>3</v>
      </c>
      <c r="I143">
        <v>4</v>
      </c>
      <c r="J143" s="2">
        <v>42173</v>
      </c>
      <c r="K143" s="3">
        <v>1</v>
      </c>
      <c r="L143" s="3">
        <f t="shared" si="6"/>
        <v>2</v>
      </c>
      <c r="M143" s="14" t="str">
        <f t="shared" si="7"/>
        <v/>
      </c>
      <c r="N143" s="14" t="str">
        <f t="shared" si="8"/>
        <v/>
      </c>
    </row>
    <row r="144" spans="1:14" x14ac:dyDescent="0.25">
      <c r="A144" t="s">
        <v>932</v>
      </c>
      <c r="B144" t="s">
        <v>930</v>
      </c>
      <c r="C144" t="s">
        <v>1172</v>
      </c>
      <c r="D144">
        <v>1</v>
      </c>
      <c r="E144" s="1">
        <v>64958.18</v>
      </c>
      <c r="F144" t="s">
        <v>931</v>
      </c>
      <c r="G144">
        <v>117</v>
      </c>
      <c r="H144">
        <v>7</v>
      </c>
      <c r="I144">
        <v>8</v>
      </c>
      <c r="J144" s="2">
        <v>38593</v>
      </c>
      <c r="K144" s="3">
        <v>10</v>
      </c>
      <c r="L144" s="3">
        <f t="shared" si="6"/>
        <v>11</v>
      </c>
      <c r="M144" s="14" t="str">
        <f t="shared" si="7"/>
        <v/>
      </c>
      <c r="N144" s="14" t="str">
        <f t="shared" si="8"/>
        <v/>
      </c>
    </row>
    <row r="145" spans="1:14" x14ac:dyDescent="0.25">
      <c r="A145" t="s">
        <v>963</v>
      </c>
      <c r="B145" t="s">
        <v>281</v>
      </c>
      <c r="C145" t="s">
        <v>1273</v>
      </c>
      <c r="D145">
        <v>1</v>
      </c>
      <c r="E145" s="1">
        <v>49908</v>
      </c>
      <c r="F145" t="s">
        <v>957</v>
      </c>
      <c r="G145">
        <v>113</v>
      </c>
      <c r="H145">
        <v>5</v>
      </c>
      <c r="I145">
        <v>6</v>
      </c>
      <c r="J145" s="2">
        <v>41872</v>
      </c>
      <c r="K145" s="3">
        <v>1</v>
      </c>
      <c r="L145" s="3">
        <f t="shared" si="6"/>
        <v>2</v>
      </c>
      <c r="M145" s="14" t="str">
        <f t="shared" si="7"/>
        <v/>
      </c>
      <c r="N145" s="14" t="str">
        <f t="shared" si="8"/>
        <v/>
      </c>
    </row>
    <row r="146" spans="1:14" x14ac:dyDescent="0.25">
      <c r="A146" t="s">
        <v>1045</v>
      </c>
      <c r="B146" t="s">
        <v>1044</v>
      </c>
      <c r="C146" t="s">
        <v>1274</v>
      </c>
      <c r="D146">
        <v>0.8</v>
      </c>
      <c r="E146" s="1">
        <v>50744.67</v>
      </c>
      <c r="F146" t="s">
        <v>1044</v>
      </c>
      <c r="G146">
        <v>122</v>
      </c>
      <c r="H146">
        <v>5</v>
      </c>
      <c r="I146">
        <v>6</v>
      </c>
      <c r="J146" s="2">
        <v>37123</v>
      </c>
      <c r="K146" s="3">
        <v>14</v>
      </c>
      <c r="L146" s="3">
        <f t="shared" si="6"/>
        <v>15</v>
      </c>
      <c r="M146" s="14">
        <f t="shared" si="7"/>
        <v>1300</v>
      </c>
      <c r="N146" s="14">
        <f t="shared" si="8"/>
        <v>2000</v>
      </c>
    </row>
    <row r="147" spans="1:14" x14ac:dyDescent="0.25">
      <c r="A147" t="s">
        <v>371</v>
      </c>
      <c r="B147" t="s">
        <v>369</v>
      </c>
      <c r="C147" t="s">
        <v>1191</v>
      </c>
      <c r="D147">
        <v>1</v>
      </c>
      <c r="E147" s="1">
        <v>58910.18</v>
      </c>
      <c r="F147" t="s">
        <v>366</v>
      </c>
      <c r="G147">
        <v>115</v>
      </c>
      <c r="H147">
        <v>7</v>
      </c>
      <c r="I147">
        <v>8</v>
      </c>
      <c r="J147" s="2">
        <v>39000</v>
      </c>
      <c r="K147" s="3">
        <v>9</v>
      </c>
      <c r="L147" s="3">
        <f t="shared" si="6"/>
        <v>10</v>
      </c>
      <c r="M147" s="14" t="str">
        <f t="shared" si="7"/>
        <v/>
      </c>
      <c r="N147" s="14" t="str">
        <f t="shared" si="8"/>
        <v/>
      </c>
    </row>
    <row r="148" spans="1:14" x14ac:dyDescent="0.25">
      <c r="A148" t="s">
        <v>701</v>
      </c>
      <c r="B148" t="s">
        <v>700</v>
      </c>
      <c r="C148" t="s">
        <v>1275</v>
      </c>
      <c r="D148">
        <v>1</v>
      </c>
      <c r="E148" s="1">
        <v>49908</v>
      </c>
      <c r="F148" t="s">
        <v>685</v>
      </c>
      <c r="G148">
        <v>115</v>
      </c>
      <c r="H148">
        <v>3</v>
      </c>
      <c r="I148">
        <v>4</v>
      </c>
      <c r="J148" s="2">
        <v>42380</v>
      </c>
      <c r="K148" s="3">
        <v>0</v>
      </c>
      <c r="L148" s="3">
        <f t="shared" si="6"/>
        <v>1</v>
      </c>
      <c r="M148" s="14" t="str">
        <f t="shared" si="7"/>
        <v/>
      </c>
      <c r="N148" s="14" t="str">
        <f t="shared" si="8"/>
        <v/>
      </c>
    </row>
    <row r="149" spans="1:14" x14ac:dyDescent="0.25">
      <c r="A149" t="s">
        <v>27</v>
      </c>
      <c r="B149" t="s">
        <v>25</v>
      </c>
      <c r="C149" t="s">
        <v>1173</v>
      </c>
      <c r="D149">
        <v>1</v>
      </c>
      <c r="E149" s="1">
        <v>55632.95</v>
      </c>
      <c r="F149" t="s">
        <v>25</v>
      </c>
      <c r="G149">
        <v>113</v>
      </c>
      <c r="H149">
        <v>9</v>
      </c>
      <c r="I149">
        <v>9</v>
      </c>
      <c r="J149" s="2">
        <v>34375</v>
      </c>
      <c r="K149" s="3">
        <v>22</v>
      </c>
      <c r="L149" s="3">
        <f t="shared" si="6"/>
        <v>23</v>
      </c>
      <c r="M149" s="14">
        <f t="shared" si="7"/>
        <v>2700</v>
      </c>
      <c r="N149" s="14">
        <f t="shared" si="8"/>
        <v>2700</v>
      </c>
    </row>
    <row r="150" spans="1:14" x14ac:dyDescent="0.25">
      <c r="A150" t="s">
        <v>631</v>
      </c>
      <c r="B150" t="s">
        <v>624</v>
      </c>
      <c r="C150" t="s">
        <v>1276</v>
      </c>
      <c r="D150">
        <v>1</v>
      </c>
      <c r="E150" s="1">
        <v>53667.5</v>
      </c>
      <c r="F150" t="s">
        <v>625</v>
      </c>
      <c r="G150">
        <v>112</v>
      </c>
      <c r="H150">
        <v>9</v>
      </c>
      <c r="I150">
        <v>9</v>
      </c>
      <c r="J150" s="2">
        <v>34702</v>
      </c>
      <c r="K150" s="3">
        <v>21</v>
      </c>
      <c r="L150" s="3">
        <f t="shared" si="6"/>
        <v>22</v>
      </c>
      <c r="M150" s="14">
        <f t="shared" si="7"/>
        <v>2700</v>
      </c>
      <c r="N150" s="14">
        <f t="shared" si="8"/>
        <v>2700</v>
      </c>
    </row>
    <row r="151" spans="1:14" x14ac:dyDescent="0.25">
      <c r="A151" t="s">
        <v>968</v>
      </c>
      <c r="B151" t="s">
        <v>966</v>
      </c>
      <c r="C151" t="s">
        <v>1218</v>
      </c>
      <c r="D151">
        <v>1</v>
      </c>
      <c r="E151" s="1">
        <v>67092.95</v>
      </c>
      <c r="F151" t="s">
        <v>967</v>
      </c>
      <c r="G151">
        <v>117</v>
      </c>
      <c r="H151">
        <v>9</v>
      </c>
      <c r="I151">
        <v>9</v>
      </c>
      <c r="J151" s="2">
        <v>32258</v>
      </c>
      <c r="K151" s="3">
        <v>28</v>
      </c>
      <c r="L151" s="3">
        <f t="shared" si="6"/>
        <v>29</v>
      </c>
      <c r="M151" s="14">
        <f t="shared" si="7"/>
        <v>3500</v>
      </c>
      <c r="N151" s="14">
        <f t="shared" si="8"/>
        <v>3500</v>
      </c>
    </row>
    <row r="152" spans="1:14" x14ac:dyDescent="0.25">
      <c r="A152" t="s">
        <v>1007</v>
      </c>
      <c r="B152" t="s">
        <v>1005</v>
      </c>
      <c r="C152" t="s">
        <v>1201</v>
      </c>
      <c r="D152">
        <v>0.48799999999999999</v>
      </c>
      <c r="E152" s="1">
        <v>22592.7</v>
      </c>
      <c r="F152" t="s">
        <v>1006</v>
      </c>
      <c r="G152">
        <v>113</v>
      </c>
      <c r="H152">
        <v>4</v>
      </c>
      <c r="I152">
        <v>5</v>
      </c>
      <c r="J152" s="2">
        <v>41540</v>
      </c>
      <c r="K152" s="3">
        <v>2</v>
      </c>
      <c r="L152" s="3">
        <f t="shared" si="6"/>
        <v>3</v>
      </c>
      <c r="M152" s="14" t="str">
        <f t="shared" si="7"/>
        <v/>
      </c>
      <c r="N152" s="14" t="str">
        <f t="shared" si="8"/>
        <v/>
      </c>
    </row>
    <row r="153" spans="1:14" x14ac:dyDescent="0.25">
      <c r="A153" t="s">
        <v>660</v>
      </c>
      <c r="B153" t="s">
        <v>658</v>
      </c>
      <c r="C153" t="s">
        <v>1186</v>
      </c>
      <c r="D153">
        <v>1</v>
      </c>
      <c r="E153" s="1">
        <v>80964.95</v>
      </c>
      <c r="F153" t="s">
        <v>659</v>
      </c>
      <c r="G153">
        <v>121</v>
      </c>
      <c r="H153">
        <v>8</v>
      </c>
      <c r="I153">
        <v>9</v>
      </c>
      <c r="J153" s="2">
        <v>30648</v>
      </c>
      <c r="K153" s="3">
        <v>32</v>
      </c>
      <c r="L153" s="3">
        <f t="shared" si="6"/>
        <v>33</v>
      </c>
      <c r="M153" s="14">
        <f t="shared" si="7"/>
        <v>3500</v>
      </c>
      <c r="N153" s="14">
        <f t="shared" si="8"/>
        <v>3500</v>
      </c>
    </row>
    <row r="154" spans="1:14" x14ac:dyDescent="0.25">
      <c r="A154" t="s">
        <v>828</v>
      </c>
      <c r="B154" t="s">
        <v>827</v>
      </c>
      <c r="C154" t="s">
        <v>1277</v>
      </c>
      <c r="D154">
        <v>1</v>
      </c>
      <c r="E154" s="1">
        <v>88910.18</v>
      </c>
      <c r="F154" t="s">
        <v>818</v>
      </c>
      <c r="G154">
        <v>123</v>
      </c>
      <c r="H154">
        <v>8</v>
      </c>
      <c r="I154">
        <v>9</v>
      </c>
      <c r="J154" s="2">
        <v>38720</v>
      </c>
      <c r="K154" s="3">
        <v>10</v>
      </c>
      <c r="L154" s="3">
        <f t="shared" si="6"/>
        <v>11</v>
      </c>
      <c r="M154" s="14" t="str">
        <f t="shared" si="7"/>
        <v/>
      </c>
      <c r="N154" s="14" t="str">
        <f t="shared" si="8"/>
        <v/>
      </c>
    </row>
    <row r="155" spans="1:14" x14ac:dyDescent="0.25">
      <c r="A155" t="s">
        <v>1039</v>
      </c>
      <c r="B155" t="s">
        <v>1037</v>
      </c>
      <c r="C155" t="s">
        <v>1278</v>
      </c>
      <c r="D155">
        <v>1</v>
      </c>
      <c r="E155" s="1">
        <v>51728.84</v>
      </c>
      <c r="F155" t="s">
        <v>1038</v>
      </c>
      <c r="G155">
        <v>112</v>
      </c>
      <c r="H155">
        <v>8</v>
      </c>
      <c r="I155">
        <v>9</v>
      </c>
      <c r="J155" s="2">
        <v>37300</v>
      </c>
      <c r="K155" s="3">
        <v>14</v>
      </c>
      <c r="L155" s="3">
        <f t="shared" si="6"/>
        <v>15</v>
      </c>
      <c r="M155" s="14">
        <f t="shared" si="7"/>
        <v>1300</v>
      </c>
      <c r="N155" s="14">
        <f t="shared" si="8"/>
        <v>2000</v>
      </c>
    </row>
    <row r="156" spans="1:14" x14ac:dyDescent="0.25">
      <c r="A156" t="s">
        <v>1119</v>
      </c>
      <c r="B156" t="s">
        <v>1116</v>
      </c>
      <c r="C156" t="s">
        <v>1232</v>
      </c>
      <c r="D156">
        <v>1</v>
      </c>
      <c r="E156" s="1">
        <v>56247.5</v>
      </c>
      <c r="F156" t="s">
        <v>1117</v>
      </c>
      <c r="G156">
        <v>112</v>
      </c>
      <c r="H156">
        <v>9</v>
      </c>
      <c r="I156">
        <v>9</v>
      </c>
      <c r="J156" s="2">
        <v>36066</v>
      </c>
      <c r="K156" s="3">
        <v>17</v>
      </c>
      <c r="L156" s="3">
        <f t="shared" si="6"/>
        <v>18</v>
      </c>
      <c r="M156" s="14">
        <f t="shared" si="7"/>
        <v>2000</v>
      </c>
      <c r="N156" s="14">
        <f t="shared" si="8"/>
        <v>2000</v>
      </c>
    </row>
    <row r="157" spans="1:14" x14ac:dyDescent="0.25">
      <c r="A157" t="s">
        <v>678</v>
      </c>
      <c r="B157" t="s">
        <v>677</v>
      </c>
      <c r="C157" t="s">
        <v>1279</v>
      </c>
      <c r="D157">
        <v>1</v>
      </c>
      <c r="E157" s="1">
        <v>49134.18</v>
      </c>
      <c r="F157" t="s">
        <v>672</v>
      </c>
      <c r="G157">
        <v>113</v>
      </c>
      <c r="H157">
        <v>7</v>
      </c>
      <c r="I157">
        <v>8</v>
      </c>
      <c r="J157" s="2">
        <v>39048</v>
      </c>
      <c r="K157" s="3">
        <v>9</v>
      </c>
      <c r="L157" s="3">
        <f t="shared" si="6"/>
        <v>10</v>
      </c>
      <c r="M157" s="14" t="str">
        <f t="shared" si="7"/>
        <v/>
      </c>
      <c r="N157" s="14" t="str">
        <f t="shared" si="8"/>
        <v/>
      </c>
    </row>
    <row r="158" spans="1:14" x14ac:dyDescent="0.25">
      <c r="A158" t="s">
        <v>105</v>
      </c>
      <c r="B158" t="s">
        <v>103</v>
      </c>
      <c r="C158" t="s">
        <v>1280</v>
      </c>
      <c r="D158">
        <v>1</v>
      </c>
      <c r="E158" s="1">
        <v>55020</v>
      </c>
      <c r="F158" t="s">
        <v>104</v>
      </c>
      <c r="G158">
        <v>117</v>
      </c>
      <c r="H158">
        <v>3</v>
      </c>
      <c r="I158">
        <v>4</v>
      </c>
      <c r="J158" s="2">
        <v>42446</v>
      </c>
      <c r="K158" s="3">
        <v>0</v>
      </c>
      <c r="L158" s="3">
        <f t="shared" si="6"/>
        <v>1</v>
      </c>
      <c r="M158" s="14" t="str">
        <f t="shared" si="7"/>
        <v/>
      </c>
      <c r="N158" s="14" t="str">
        <f t="shared" si="8"/>
        <v/>
      </c>
    </row>
    <row r="159" spans="1:14" x14ac:dyDescent="0.25">
      <c r="A159" t="s">
        <v>177</v>
      </c>
      <c r="B159" t="s">
        <v>174</v>
      </c>
      <c r="C159" t="s">
        <v>1191</v>
      </c>
      <c r="D159">
        <v>1</v>
      </c>
      <c r="E159" s="1">
        <v>58910.18</v>
      </c>
      <c r="F159" t="s">
        <v>165</v>
      </c>
      <c r="G159">
        <v>115</v>
      </c>
      <c r="H159">
        <v>7</v>
      </c>
      <c r="I159">
        <v>8</v>
      </c>
      <c r="J159" s="2">
        <v>38526</v>
      </c>
      <c r="K159" s="3">
        <v>11</v>
      </c>
      <c r="L159" s="3">
        <f t="shared" si="6"/>
        <v>12</v>
      </c>
      <c r="M159" s="14" t="str">
        <f t="shared" si="7"/>
        <v/>
      </c>
      <c r="N159" s="14" t="str">
        <f t="shared" si="8"/>
        <v/>
      </c>
    </row>
    <row r="160" spans="1:14" x14ac:dyDescent="0.25">
      <c r="A160" t="s">
        <v>222</v>
      </c>
      <c r="B160" t="s">
        <v>218</v>
      </c>
      <c r="C160" t="s">
        <v>1171</v>
      </c>
      <c r="D160">
        <v>1</v>
      </c>
      <c r="E160" s="1">
        <v>60291.5</v>
      </c>
      <c r="F160" t="s">
        <v>219</v>
      </c>
      <c r="G160">
        <v>115</v>
      </c>
      <c r="H160">
        <v>8</v>
      </c>
      <c r="I160">
        <v>9</v>
      </c>
      <c r="J160" s="2">
        <v>36304</v>
      </c>
      <c r="K160" s="3">
        <v>17</v>
      </c>
      <c r="L160" s="3">
        <f t="shared" si="6"/>
        <v>18</v>
      </c>
      <c r="M160" s="14">
        <f t="shared" si="7"/>
        <v>2000</v>
      </c>
      <c r="N160" s="14">
        <f t="shared" si="8"/>
        <v>2000</v>
      </c>
    </row>
    <row r="161" spans="1:14" x14ac:dyDescent="0.25">
      <c r="A161" t="s">
        <v>389</v>
      </c>
      <c r="B161" t="s">
        <v>387</v>
      </c>
      <c r="C161" t="s">
        <v>1199</v>
      </c>
      <c r="D161">
        <v>0</v>
      </c>
      <c r="E161" s="1">
        <v>61044.95</v>
      </c>
      <c r="F161" t="s">
        <v>388</v>
      </c>
      <c r="G161">
        <v>115</v>
      </c>
      <c r="H161">
        <v>9</v>
      </c>
      <c r="I161">
        <v>9</v>
      </c>
      <c r="J161" s="2">
        <v>33029</v>
      </c>
      <c r="K161" s="3">
        <v>26</v>
      </c>
      <c r="L161" s="3">
        <f t="shared" si="6"/>
        <v>27</v>
      </c>
      <c r="M161" s="14">
        <f t="shared" si="7"/>
        <v>3500</v>
      </c>
      <c r="N161" s="14">
        <f t="shared" si="8"/>
        <v>3500</v>
      </c>
    </row>
    <row r="162" spans="1:14" x14ac:dyDescent="0.25">
      <c r="A162" t="s">
        <v>1145</v>
      </c>
      <c r="B162" t="s">
        <v>1144</v>
      </c>
      <c r="C162" t="s">
        <v>1281</v>
      </c>
      <c r="D162">
        <v>1</v>
      </c>
      <c r="E162" s="1">
        <v>54188.84</v>
      </c>
      <c r="F162" t="s">
        <v>1141</v>
      </c>
      <c r="G162">
        <v>113</v>
      </c>
      <c r="H162">
        <v>8</v>
      </c>
      <c r="I162">
        <v>9</v>
      </c>
      <c r="J162" s="2">
        <v>38041</v>
      </c>
      <c r="K162" s="3">
        <v>12</v>
      </c>
      <c r="L162" s="3">
        <f t="shared" si="6"/>
        <v>13</v>
      </c>
      <c r="M162" s="14" t="str">
        <f t="shared" si="7"/>
        <v/>
      </c>
      <c r="N162" s="14">
        <f t="shared" si="8"/>
        <v>1300</v>
      </c>
    </row>
    <row r="163" spans="1:14" x14ac:dyDescent="0.25">
      <c r="A163" t="s">
        <v>347</v>
      </c>
      <c r="B163" t="s">
        <v>339</v>
      </c>
      <c r="C163" t="s">
        <v>1282</v>
      </c>
      <c r="D163">
        <v>1</v>
      </c>
      <c r="E163" s="1">
        <v>38620</v>
      </c>
      <c r="F163" t="s">
        <v>340</v>
      </c>
      <c r="G163">
        <v>113</v>
      </c>
      <c r="H163">
        <v>4</v>
      </c>
      <c r="I163">
        <v>5</v>
      </c>
      <c r="J163" s="2">
        <v>41718</v>
      </c>
      <c r="K163" s="3">
        <v>2</v>
      </c>
      <c r="L163" s="3">
        <f t="shared" si="6"/>
        <v>3</v>
      </c>
      <c r="M163" s="14" t="str">
        <f t="shared" si="7"/>
        <v/>
      </c>
      <c r="N163" s="14" t="str">
        <f t="shared" si="8"/>
        <v/>
      </c>
    </row>
    <row r="164" spans="1:14" x14ac:dyDescent="0.25">
      <c r="A164" t="s">
        <v>525</v>
      </c>
      <c r="B164" t="s">
        <v>524</v>
      </c>
      <c r="C164" t="s">
        <v>1216</v>
      </c>
      <c r="D164">
        <v>1</v>
      </c>
      <c r="E164" s="1">
        <v>88533.45</v>
      </c>
      <c r="F164" t="s">
        <v>522</v>
      </c>
      <c r="G164">
        <v>123</v>
      </c>
      <c r="H164">
        <v>8</v>
      </c>
      <c r="I164">
        <v>9</v>
      </c>
      <c r="J164" s="2">
        <v>39954</v>
      </c>
      <c r="K164" s="3">
        <v>7</v>
      </c>
      <c r="L164" s="3">
        <f t="shared" si="6"/>
        <v>8</v>
      </c>
      <c r="M164" s="14" t="str">
        <f t="shared" si="7"/>
        <v/>
      </c>
      <c r="N164" s="14" t="str">
        <f t="shared" si="8"/>
        <v/>
      </c>
    </row>
    <row r="165" spans="1:14" x14ac:dyDescent="0.25">
      <c r="A165" t="s">
        <v>1148</v>
      </c>
      <c r="B165" t="s">
        <v>1146</v>
      </c>
      <c r="C165" t="s">
        <v>1283</v>
      </c>
      <c r="D165">
        <v>1</v>
      </c>
      <c r="E165" s="1">
        <v>79520.84</v>
      </c>
      <c r="F165" t="s">
        <v>1147</v>
      </c>
      <c r="G165">
        <v>121</v>
      </c>
      <c r="H165">
        <v>8</v>
      </c>
      <c r="I165">
        <v>9</v>
      </c>
      <c r="J165" s="2">
        <v>36605</v>
      </c>
      <c r="K165" s="3">
        <v>16</v>
      </c>
      <c r="L165" s="3">
        <f t="shared" si="6"/>
        <v>17</v>
      </c>
      <c r="M165" s="14">
        <f t="shared" si="7"/>
        <v>2000</v>
      </c>
      <c r="N165" s="14">
        <f t="shared" si="8"/>
        <v>2000</v>
      </c>
    </row>
    <row r="166" spans="1:14" x14ac:dyDescent="0.25">
      <c r="A166" t="s">
        <v>614</v>
      </c>
      <c r="B166" t="s">
        <v>612</v>
      </c>
      <c r="C166" t="s">
        <v>1267</v>
      </c>
      <c r="D166">
        <v>1</v>
      </c>
      <c r="E166" s="1">
        <v>57780</v>
      </c>
      <c r="F166" t="s">
        <v>613</v>
      </c>
      <c r="G166">
        <v>117</v>
      </c>
      <c r="H166">
        <v>4</v>
      </c>
      <c r="I166">
        <v>5</v>
      </c>
      <c r="J166" s="2">
        <v>41974</v>
      </c>
      <c r="K166" s="3">
        <v>1</v>
      </c>
      <c r="L166" s="3">
        <f t="shared" si="6"/>
        <v>2</v>
      </c>
      <c r="M166" s="14" t="str">
        <f t="shared" si="7"/>
        <v/>
      </c>
      <c r="N166" s="14" t="str">
        <f t="shared" si="8"/>
        <v/>
      </c>
    </row>
    <row r="167" spans="1:14" x14ac:dyDescent="0.25">
      <c r="A167" t="s">
        <v>501</v>
      </c>
      <c r="B167" t="s">
        <v>495</v>
      </c>
      <c r="C167" t="s">
        <v>1284</v>
      </c>
      <c r="D167">
        <v>1</v>
      </c>
      <c r="E167" s="1">
        <v>60386.18</v>
      </c>
      <c r="F167" t="s">
        <v>495</v>
      </c>
      <c r="G167">
        <v>117</v>
      </c>
      <c r="H167">
        <v>5</v>
      </c>
      <c r="I167">
        <v>6</v>
      </c>
      <c r="J167" s="2">
        <v>38174</v>
      </c>
      <c r="K167" s="3">
        <v>11</v>
      </c>
      <c r="L167" s="3">
        <f t="shared" si="6"/>
        <v>12</v>
      </c>
      <c r="M167" s="14" t="str">
        <f t="shared" si="7"/>
        <v/>
      </c>
      <c r="N167" s="14" t="str">
        <f t="shared" si="8"/>
        <v/>
      </c>
    </row>
    <row r="168" spans="1:14" x14ac:dyDescent="0.25">
      <c r="A168" t="s">
        <v>90</v>
      </c>
      <c r="B168" t="s">
        <v>75</v>
      </c>
      <c r="C168" t="s">
        <v>1244</v>
      </c>
      <c r="D168">
        <v>1</v>
      </c>
      <c r="E168" s="1">
        <v>65648.84</v>
      </c>
      <c r="F168" t="s">
        <v>69</v>
      </c>
      <c r="G168">
        <v>117</v>
      </c>
      <c r="H168">
        <v>8</v>
      </c>
      <c r="I168">
        <v>9</v>
      </c>
      <c r="J168" s="2">
        <v>36997</v>
      </c>
      <c r="K168" s="3">
        <v>15</v>
      </c>
      <c r="L168" s="3">
        <f t="shared" si="6"/>
        <v>16</v>
      </c>
      <c r="M168" s="14">
        <f t="shared" si="7"/>
        <v>2000</v>
      </c>
      <c r="N168" s="14">
        <f t="shared" si="8"/>
        <v>2000</v>
      </c>
    </row>
    <row r="169" spans="1:14" x14ac:dyDescent="0.25">
      <c r="A169" t="s">
        <v>1049</v>
      </c>
      <c r="B169" t="s">
        <v>1044</v>
      </c>
      <c r="C169" t="s">
        <v>1285</v>
      </c>
      <c r="D169">
        <v>1</v>
      </c>
      <c r="E169" s="1">
        <v>68386.73</v>
      </c>
      <c r="F169" t="s">
        <v>1048</v>
      </c>
      <c r="G169">
        <v>123</v>
      </c>
      <c r="H169">
        <v>5</v>
      </c>
      <c r="I169">
        <v>6</v>
      </c>
      <c r="J169" s="2">
        <v>40521</v>
      </c>
      <c r="K169" s="3">
        <v>5</v>
      </c>
      <c r="L169" s="3">
        <f t="shared" si="6"/>
        <v>6</v>
      </c>
      <c r="M169" s="14" t="str">
        <f t="shared" si="7"/>
        <v/>
      </c>
      <c r="N169" s="14" t="str">
        <f t="shared" si="8"/>
        <v/>
      </c>
    </row>
    <row r="170" spans="1:14" x14ac:dyDescent="0.25">
      <c r="A170" t="s">
        <v>989</v>
      </c>
      <c r="B170" t="s">
        <v>986</v>
      </c>
      <c r="C170" t="s">
        <v>1191</v>
      </c>
      <c r="D170">
        <v>1</v>
      </c>
      <c r="E170" s="1">
        <v>58910.18</v>
      </c>
      <c r="F170" t="s">
        <v>986</v>
      </c>
      <c r="G170">
        <v>116</v>
      </c>
      <c r="H170">
        <v>6</v>
      </c>
      <c r="I170">
        <v>7</v>
      </c>
      <c r="J170" s="2">
        <v>38621</v>
      </c>
      <c r="K170" s="3">
        <v>10</v>
      </c>
      <c r="L170" s="3">
        <f t="shared" si="6"/>
        <v>11</v>
      </c>
      <c r="M170" s="14" t="str">
        <f t="shared" si="7"/>
        <v/>
      </c>
      <c r="N170" s="14" t="str">
        <f t="shared" si="8"/>
        <v/>
      </c>
    </row>
    <row r="171" spans="1:14" x14ac:dyDescent="0.25">
      <c r="A171" t="s">
        <v>327</v>
      </c>
      <c r="B171" t="s">
        <v>325</v>
      </c>
      <c r="C171" t="s">
        <v>1286</v>
      </c>
      <c r="D171">
        <v>0.48699999999999999</v>
      </c>
      <c r="E171" s="1">
        <v>14361.75</v>
      </c>
      <c r="F171" t="s">
        <v>326</v>
      </c>
      <c r="G171">
        <v>109</v>
      </c>
      <c r="H171">
        <v>2</v>
      </c>
      <c r="I171">
        <v>3</v>
      </c>
      <c r="J171" s="2">
        <v>42228</v>
      </c>
      <c r="K171" s="3">
        <v>0</v>
      </c>
      <c r="L171" s="3">
        <f t="shared" si="6"/>
        <v>1</v>
      </c>
      <c r="M171" s="14" t="str">
        <f t="shared" si="7"/>
        <v/>
      </c>
      <c r="N171" s="14" t="str">
        <f t="shared" si="8"/>
        <v/>
      </c>
    </row>
    <row r="172" spans="1:14" x14ac:dyDescent="0.25">
      <c r="A172" t="s">
        <v>209</v>
      </c>
      <c r="B172" t="s">
        <v>207</v>
      </c>
      <c r="C172" t="s">
        <v>1191</v>
      </c>
      <c r="D172">
        <v>1</v>
      </c>
      <c r="E172" s="1">
        <v>58910.18</v>
      </c>
      <c r="F172" t="s">
        <v>208</v>
      </c>
      <c r="G172">
        <v>115</v>
      </c>
      <c r="H172">
        <v>7</v>
      </c>
      <c r="I172">
        <v>8</v>
      </c>
      <c r="J172" s="2">
        <v>39121</v>
      </c>
      <c r="K172" s="3">
        <v>9</v>
      </c>
      <c r="L172" s="3">
        <f t="shared" si="6"/>
        <v>10</v>
      </c>
      <c r="M172" s="14" t="str">
        <f t="shared" si="7"/>
        <v/>
      </c>
      <c r="N172" s="14" t="str">
        <f t="shared" si="8"/>
        <v/>
      </c>
    </row>
    <row r="173" spans="1:14" x14ac:dyDescent="0.25">
      <c r="A173" t="s">
        <v>395</v>
      </c>
      <c r="B173" t="s">
        <v>392</v>
      </c>
      <c r="C173" t="s">
        <v>1253</v>
      </c>
      <c r="D173">
        <v>0.48799999999999999</v>
      </c>
      <c r="E173" s="1">
        <v>20995.65</v>
      </c>
      <c r="F173" t="s">
        <v>393</v>
      </c>
      <c r="G173">
        <v>113</v>
      </c>
      <c r="H173">
        <v>2</v>
      </c>
      <c r="I173">
        <v>3</v>
      </c>
      <c r="J173" s="2">
        <v>42222</v>
      </c>
      <c r="K173" s="3">
        <v>0</v>
      </c>
      <c r="L173" s="3">
        <f t="shared" si="6"/>
        <v>1</v>
      </c>
      <c r="M173" s="14" t="str">
        <f t="shared" si="7"/>
        <v/>
      </c>
      <c r="N173" s="14" t="str">
        <f t="shared" si="8"/>
        <v/>
      </c>
    </row>
    <row r="174" spans="1:14" x14ac:dyDescent="0.25">
      <c r="A174" t="s">
        <v>854</v>
      </c>
      <c r="B174" t="s">
        <v>846</v>
      </c>
      <c r="C174" t="s">
        <v>1287</v>
      </c>
      <c r="D174">
        <v>1</v>
      </c>
      <c r="E174" s="1">
        <v>68664</v>
      </c>
      <c r="F174" t="s">
        <v>842</v>
      </c>
      <c r="G174">
        <v>123</v>
      </c>
      <c r="H174">
        <v>2</v>
      </c>
      <c r="I174">
        <v>3</v>
      </c>
      <c r="J174" s="2">
        <v>41771</v>
      </c>
      <c r="K174" s="3">
        <v>2</v>
      </c>
      <c r="L174" s="3">
        <f t="shared" si="6"/>
        <v>3</v>
      </c>
      <c r="M174" s="14" t="str">
        <f t="shared" si="7"/>
        <v/>
      </c>
      <c r="N174" s="14" t="str">
        <f t="shared" si="8"/>
        <v/>
      </c>
    </row>
    <row r="175" spans="1:14" x14ac:dyDescent="0.25">
      <c r="A175" t="s">
        <v>862</v>
      </c>
      <c r="B175" t="s">
        <v>855</v>
      </c>
      <c r="C175" t="s">
        <v>1288</v>
      </c>
      <c r="D175">
        <v>1</v>
      </c>
      <c r="E175" s="1">
        <v>50510.18</v>
      </c>
      <c r="F175" t="s">
        <v>856</v>
      </c>
      <c r="G175">
        <v>118</v>
      </c>
      <c r="H175">
        <v>4</v>
      </c>
      <c r="I175">
        <v>5</v>
      </c>
      <c r="J175" s="2">
        <v>38453</v>
      </c>
      <c r="K175" s="3">
        <v>11</v>
      </c>
      <c r="L175" s="3">
        <f t="shared" si="6"/>
        <v>12</v>
      </c>
      <c r="M175" s="14" t="str">
        <f t="shared" si="7"/>
        <v/>
      </c>
      <c r="N175" s="14" t="str">
        <f t="shared" si="8"/>
        <v/>
      </c>
    </row>
    <row r="176" spans="1:14" x14ac:dyDescent="0.25">
      <c r="A176" t="s">
        <v>36</v>
      </c>
      <c r="B176" t="s">
        <v>30</v>
      </c>
      <c r="C176" t="s">
        <v>1289</v>
      </c>
      <c r="D176">
        <v>1</v>
      </c>
      <c r="E176" s="1">
        <v>49908</v>
      </c>
      <c r="F176" t="s">
        <v>31</v>
      </c>
      <c r="G176">
        <v>114</v>
      </c>
      <c r="H176">
        <v>4</v>
      </c>
      <c r="I176">
        <v>5</v>
      </c>
      <c r="J176" s="2">
        <v>42019</v>
      </c>
      <c r="K176" s="3">
        <v>1</v>
      </c>
      <c r="L176" s="3">
        <f t="shared" si="6"/>
        <v>2</v>
      </c>
      <c r="M176" s="14" t="str">
        <f t="shared" si="7"/>
        <v/>
      </c>
      <c r="N176" s="14" t="str">
        <f t="shared" si="8"/>
        <v/>
      </c>
    </row>
    <row r="177" spans="1:14" x14ac:dyDescent="0.25">
      <c r="A177" t="s">
        <v>424</v>
      </c>
      <c r="B177" t="s">
        <v>422</v>
      </c>
      <c r="C177" t="s">
        <v>1290</v>
      </c>
      <c r="D177">
        <v>1</v>
      </c>
      <c r="E177" s="1">
        <v>58208.84</v>
      </c>
      <c r="F177" t="s">
        <v>423</v>
      </c>
      <c r="G177">
        <v>115</v>
      </c>
      <c r="H177">
        <v>7</v>
      </c>
      <c r="I177">
        <v>8</v>
      </c>
      <c r="J177" s="2">
        <v>36626</v>
      </c>
      <c r="K177" s="3">
        <v>16</v>
      </c>
      <c r="L177" s="3">
        <f t="shared" si="6"/>
        <v>17</v>
      </c>
      <c r="M177" s="14">
        <f t="shared" si="7"/>
        <v>2000</v>
      </c>
      <c r="N177" s="14">
        <f t="shared" si="8"/>
        <v>2000</v>
      </c>
    </row>
    <row r="178" spans="1:14" x14ac:dyDescent="0.25">
      <c r="A178" t="s">
        <v>925</v>
      </c>
      <c r="B178" t="s">
        <v>913</v>
      </c>
      <c r="C178" t="s">
        <v>1212</v>
      </c>
      <c r="D178">
        <v>1</v>
      </c>
      <c r="E178" s="1">
        <v>59256</v>
      </c>
      <c r="F178" t="s">
        <v>909</v>
      </c>
      <c r="G178">
        <v>118</v>
      </c>
      <c r="H178">
        <v>4</v>
      </c>
      <c r="I178">
        <v>5</v>
      </c>
      <c r="J178" s="2">
        <v>41590</v>
      </c>
      <c r="K178" s="3">
        <v>2</v>
      </c>
      <c r="L178" s="3">
        <f t="shared" si="6"/>
        <v>3</v>
      </c>
      <c r="M178" s="14" t="str">
        <f t="shared" si="7"/>
        <v/>
      </c>
      <c r="N178" s="14" t="str">
        <f t="shared" si="8"/>
        <v/>
      </c>
    </row>
    <row r="179" spans="1:14" x14ac:dyDescent="0.25">
      <c r="A179" t="s">
        <v>667</v>
      </c>
      <c r="B179" t="s">
        <v>666</v>
      </c>
      <c r="C179" t="s">
        <v>1159</v>
      </c>
      <c r="D179">
        <v>1</v>
      </c>
      <c r="E179" s="1">
        <v>59600.84</v>
      </c>
      <c r="F179" t="s">
        <v>664</v>
      </c>
      <c r="G179">
        <v>117</v>
      </c>
      <c r="H179">
        <v>5</v>
      </c>
      <c r="I179">
        <v>6</v>
      </c>
      <c r="J179" s="2">
        <v>36766</v>
      </c>
      <c r="K179" s="3">
        <v>15</v>
      </c>
      <c r="L179" s="3">
        <f t="shared" si="6"/>
        <v>16</v>
      </c>
      <c r="M179" s="14">
        <f t="shared" si="7"/>
        <v>2000</v>
      </c>
      <c r="N179" s="14">
        <f t="shared" si="8"/>
        <v>2000</v>
      </c>
    </row>
    <row r="180" spans="1:14" x14ac:dyDescent="0.25">
      <c r="A180" t="s">
        <v>869</v>
      </c>
      <c r="B180" t="s">
        <v>863</v>
      </c>
      <c r="C180" t="s">
        <v>1169</v>
      </c>
      <c r="D180">
        <v>1</v>
      </c>
      <c r="E180" s="1">
        <v>79044.95</v>
      </c>
      <c r="F180" t="s">
        <v>864</v>
      </c>
      <c r="G180">
        <v>121</v>
      </c>
      <c r="H180">
        <v>7</v>
      </c>
      <c r="I180">
        <v>8</v>
      </c>
      <c r="J180" s="2">
        <v>33554</v>
      </c>
      <c r="K180" s="3">
        <v>24</v>
      </c>
      <c r="L180" s="3">
        <f t="shared" si="6"/>
        <v>25</v>
      </c>
      <c r="M180" s="14">
        <f t="shared" si="7"/>
        <v>2700</v>
      </c>
      <c r="N180" s="14">
        <f t="shared" si="8"/>
        <v>3500</v>
      </c>
    </row>
    <row r="181" spans="1:14" x14ac:dyDescent="0.25">
      <c r="A181" t="s">
        <v>265</v>
      </c>
      <c r="B181" t="s">
        <v>262</v>
      </c>
      <c r="C181" t="s">
        <v>1290</v>
      </c>
      <c r="D181">
        <v>1</v>
      </c>
      <c r="E181" s="1">
        <v>58208.84</v>
      </c>
      <c r="F181" t="s">
        <v>263</v>
      </c>
      <c r="G181">
        <v>114</v>
      </c>
      <c r="H181">
        <v>9</v>
      </c>
      <c r="I181">
        <v>9</v>
      </c>
      <c r="J181" s="2">
        <v>37004</v>
      </c>
      <c r="K181" s="3">
        <v>15</v>
      </c>
      <c r="L181" s="3">
        <f t="shared" si="6"/>
        <v>16</v>
      </c>
      <c r="M181" s="14">
        <f t="shared" si="7"/>
        <v>2000</v>
      </c>
      <c r="N181" s="14">
        <f t="shared" si="8"/>
        <v>2000</v>
      </c>
    </row>
    <row r="182" spans="1:14" x14ac:dyDescent="0.25">
      <c r="A182" t="s">
        <v>502</v>
      </c>
      <c r="B182" t="s">
        <v>495</v>
      </c>
      <c r="C182" t="s">
        <v>1284</v>
      </c>
      <c r="D182">
        <v>1</v>
      </c>
      <c r="E182" s="1">
        <v>60386.18</v>
      </c>
      <c r="F182" t="s">
        <v>495</v>
      </c>
      <c r="G182">
        <v>117</v>
      </c>
      <c r="H182">
        <v>5</v>
      </c>
      <c r="I182">
        <v>6</v>
      </c>
      <c r="J182" s="2">
        <v>38869</v>
      </c>
      <c r="K182" s="3">
        <v>10</v>
      </c>
      <c r="L182" s="3">
        <f t="shared" si="6"/>
        <v>11</v>
      </c>
      <c r="M182" s="14" t="str">
        <f t="shared" si="7"/>
        <v/>
      </c>
      <c r="N182" s="14" t="str">
        <f t="shared" si="8"/>
        <v/>
      </c>
    </row>
    <row r="183" spans="1:14" x14ac:dyDescent="0.25">
      <c r="A183" t="s">
        <v>564</v>
      </c>
      <c r="B183" t="s">
        <v>562</v>
      </c>
      <c r="C183" t="s">
        <v>1291</v>
      </c>
      <c r="D183">
        <v>1</v>
      </c>
      <c r="E183" s="1">
        <v>51038.18</v>
      </c>
      <c r="F183" t="s">
        <v>563</v>
      </c>
      <c r="G183">
        <v>114</v>
      </c>
      <c r="H183">
        <v>5</v>
      </c>
      <c r="I183">
        <v>6</v>
      </c>
      <c r="J183" s="2">
        <v>38237</v>
      </c>
      <c r="K183" s="3">
        <v>11</v>
      </c>
      <c r="L183" s="3">
        <f t="shared" si="6"/>
        <v>12</v>
      </c>
      <c r="M183" s="14" t="str">
        <f t="shared" si="7"/>
        <v/>
      </c>
      <c r="N183" s="14" t="str">
        <f t="shared" si="8"/>
        <v/>
      </c>
    </row>
    <row r="184" spans="1:14" x14ac:dyDescent="0.25">
      <c r="A184" t="s">
        <v>427</v>
      </c>
      <c r="B184" t="s">
        <v>425</v>
      </c>
      <c r="C184" t="s">
        <v>1292</v>
      </c>
      <c r="D184">
        <v>1</v>
      </c>
      <c r="E184" s="1">
        <v>48810.84</v>
      </c>
      <c r="F184" t="s">
        <v>426</v>
      </c>
      <c r="G184">
        <v>115</v>
      </c>
      <c r="H184">
        <v>7</v>
      </c>
      <c r="I184">
        <v>8</v>
      </c>
      <c r="J184" s="2">
        <v>37109</v>
      </c>
      <c r="K184" s="3">
        <v>14</v>
      </c>
      <c r="L184" s="3">
        <f t="shared" si="6"/>
        <v>15</v>
      </c>
      <c r="M184" s="14">
        <f t="shared" si="7"/>
        <v>1300</v>
      </c>
      <c r="N184" s="14">
        <f t="shared" si="8"/>
        <v>2000</v>
      </c>
    </row>
    <row r="185" spans="1:14" x14ac:dyDescent="0.25">
      <c r="A185" t="s">
        <v>456</v>
      </c>
      <c r="B185" t="s">
        <v>428</v>
      </c>
      <c r="C185" t="s">
        <v>1202</v>
      </c>
      <c r="D185">
        <v>0.48799999999999999</v>
      </c>
      <c r="E185" s="1">
        <v>19966.05</v>
      </c>
      <c r="F185" t="s">
        <v>428</v>
      </c>
      <c r="G185">
        <v>110</v>
      </c>
      <c r="H185">
        <v>4</v>
      </c>
      <c r="I185">
        <v>5</v>
      </c>
      <c r="J185" s="2">
        <v>42044</v>
      </c>
      <c r="K185" s="3">
        <v>1</v>
      </c>
      <c r="L185" s="3">
        <f t="shared" si="6"/>
        <v>2</v>
      </c>
      <c r="M185" s="14" t="str">
        <f t="shared" si="7"/>
        <v/>
      </c>
      <c r="N185" s="14" t="str">
        <f t="shared" si="8"/>
        <v/>
      </c>
    </row>
    <row r="186" spans="1:14" x14ac:dyDescent="0.25">
      <c r="A186" t="s">
        <v>245</v>
      </c>
      <c r="B186" t="s">
        <v>234</v>
      </c>
      <c r="C186" t="s">
        <v>1293</v>
      </c>
      <c r="D186">
        <v>1</v>
      </c>
      <c r="E186" s="1">
        <v>51156</v>
      </c>
      <c r="F186" t="s">
        <v>235</v>
      </c>
      <c r="G186">
        <v>114</v>
      </c>
      <c r="H186">
        <v>5</v>
      </c>
      <c r="I186">
        <v>6</v>
      </c>
      <c r="J186" s="2">
        <v>41540</v>
      </c>
      <c r="K186" s="3">
        <v>2</v>
      </c>
      <c r="L186" s="3">
        <f t="shared" si="6"/>
        <v>3</v>
      </c>
      <c r="M186" s="14" t="str">
        <f t="shared" si="7"/>
        <v/>
      </c>
      <c r="N186" s="14" t="str">
        <f t="shared" si="8"/>
        <v/>
      </c>
    </row>
    <row r="187" spans="1:14" x14ac:dyDescent="0.25">
      <c r="A187" t="s">
        <v>442</v>
      </c>
      <c r="B187" t="s">
        <v>428</v>
      </c>
      <c r="C187" t="s">
        <v>1188</v>
      </c>
      <c r="D187">
        <v>1</v>
      </c>
      <c r="E187" s="1">
        <v>46334.18</v>
      </c>
      <c r="F187" t="s">
        <v>428</v>
      </c>
      <c r="G187">
        <v>110</v>
      </c>
      <c r="H187">
        <v>7</v>
      </c>
      <c r="I187">
        <v>8</v>
      </c>
      <c r="J187" s="2">
        <v>38869</v>
      </c>
      <c r="K187" s="3">
        <v>10</v>
      </c>
      <c r="L187" s="3">
        <f t="shared" si="6"/>
        <v>11</v>
      </c>
      <c r="M187" s="14" t="str">
        <f t="shared" si="7"/>
        <v/>
      </c>
      <c r="N187" s="14" t="str">
        <f t="shared" si="8"/>
        <v/>
      </c>
    </row>
    <row r="188" spans="1:14" x14ac:dyDescent="0.25">
      <c r="A188" t="s">
        <v>981</v>
      </c>
      <c r="B188" t="s">
        <v>980</v>
      </c>
      <c r="C188" t="s">
        <v>1294</v>
      </c>
      <c r="D188">
        <v>1</v>
      </c>
      <c r="E188" s="1">
        <v>63828</v>
      </c>
      <c r="F188" t="s">
        <v>980</v>
      </c>
      <c r="G188">
        <v>119</v>
      </c>
      <c r="H188">
        <v>4</v>
      </c>
      <c r="I188">
        <v>5</v>
      </c>
      <c r="J188" s="2">
        <v>42229</v>
      </c>
      <c r="K188" s="3">
        <v>0</v>
      </c>
      <c r="L188" s="3">
        <f t="shared" si="6"/>
        <v>1</v>
      </c>
      <c r="M188" s="14" t="str">
        <f t="shared" si="7"/>
        <v/>
      </c>
      <c r="N188" s="14" t="str">
        <f t="shared" si="8"/>
        <v/>
      </c>
    </row>
    <row r="189" spans="1:14" x14ac:dyDescent="0.25">
      <c r="A189" t="s">
        <v>907</v>
      </c>
      <c r="B189" t="s">
        <v>905</v>
      </c>
      <c r="C189" t="s">
        <v>1295</v>
      </c>
      <c r="D189">
        <v>1</v>
      </c>
      <c r="E189" s="1">
        <v>57518.18</v>
      </c>
      <c r="F189" t="s">
        <v>903</v>
      </c>
      <c r="G189">
        <v>114</v>
      </c>
      <c r="H189">
        <v>8</v>
      </c>
      <c r="I189">
        <v>9</v>
      </c>
      <c r="J189" s="2">
        <v>38930</v>
      </c>
      <c r="K189" s="3">
        <v>9</v>
      </c>
      <c r="L189" s="3">
        <f t="shared" si="6"/>
        <v>10</v>
      </c>
      <c r="M189" s="14" t="str">
        <f t="shared" si="7"/>
        <v/>
      </c>
      <c r="N189" s="14" t="str">
        <f t="shared" si="8"/>
        <v/>
      </c>
    </row>
    <row r="190" spans="1:14" x14ac:dyDescent="0.25">
      <c r="A190" t="s">
        <v>437</v>
      </c>
      <c r="B190" t="s">
        <v>428</v>
      </c>
      <c r="C190" t="s">
        <v>1181</v>
      </c>
      <c r="D190">
        <v>1</v>
      </c>
      <c r="E190" s="1">
        <v>47715.5</v>
      </c>
      <c r="F190" t="s">
        <v>428</v>
      </c>
      <c r="G190">
        <v>110</v>
      </c>
      <c r="H190">
        <v>8</v>
      </c>
      <c r="I190">
        <v>9</v>
      </c>
      <c r="J190" s="2">
        <v>36031</v>
      </c>
      <c r="K190" s="3">
        <v>17</v>
      </c>
      <c r="L190" s="3">
        <f t="shared" si="6"/>
        <v>18</v>
      </c>
      <c r="M190" s="14">
        <f t="shared" si="7"/>
        <v>2000</v>
      </c>
      <c r="N190" s="14">
        <f t="shared" si="8"/>
        <v>2000</v>
      </c>
    </row>
    <row r="191" spans="1:14" x14ac:dyDescent="0.25">
      <c r="A191" t="s">
        <v>850</v>
      </c>
      <c r="B191" t="s">
        <v>846</v>
      </c>
      <c r="C191" t="s">
        <v>1296</v>
      </c>
      <c r="D191">
        <v>1</v>
      </c>
      <c r="E191" s="1">
        <v>88908.95</v>
      </c>
      <c r="F191" t="s">
        <v>842</v>
      </c>
      <c r="G191">
        <v>123</v>
      </c>
      <c r="H191">
        <v>8</v>
      </c>
      <c r="I191">
        <v>9</v>
      </c>
      <c r="J191" s="2">
        <v>31084</v>
      </c>
      <c r="K191" s="3">
        <v>31</v>
      </c>
      <c r="L191" s="3">
        <f t="shared" si="6"/>
        <v>32</v>
      </c>
      <c r="M191" s="14">
        <f t="shared" si="7"/>
        <v>3500</v>
      </c>
      <c r="N191" s="14">
        <f t="shared" si="8"/>
        <v>3500</v>
      </c>
    </row>
    <row r="192" spans="1:14" x14ac:dyDescent="0.25">
      <c r="A192" t="s">
        <v>77</v>
      </c>
      <c r="B192" t="s">
        <v>75</v>
      </c>
      <c r="C192" t="s">
        <v>1218</v>
      </c>
      <c r="D192">
        <v>1</v>
      </c>
      <c r="E192" s="1">
        <v>67092.95</v>
      </c>
      <c r="F192" t="s">
        <v>69</v>
      </c>
      <c r="G192">
        <v>117</v>
      </c>
      <c r="H192">
        <v>9</v>
      </c>
      <c r="I192">
        <v>9</v>
      </c>
      <c r="J192" s="2">
        <v>30326</v>
      </c>
      <c r="K192" s="3">
        <v>33</v>
      </c>
      <c r="L192" s="3">
        <f t="shared" si="6"/>
        <v>34</v>
      </c>
      <c r="M192" s="14">
        <f t="shared" si="7"/>
        <v>3500</v>
      </c>
      <c r="N192" s="14">
        <f t="shared" si="8"/>
        <v>3500</v>
      </c>
    </row>
    <row r="193" spans="1:14" x14ac:dyDescent="0.25">
      <c r="A193" t="s">
        <v>297</v>
      </c>
      <c r="B193" t="s">
        <v>296</v>
      </c>
      <c r="C193" t="s">
        <v>1172</v>
      </c>
      <c r="D193">
        <v>1</v>
      </c>
      <c r="E193" s="1">
        <v>64958.18</v>
      </c>
      <c r="F193" t="s">
        <v>292</v>
      </c>
      <c r="G193">
        <v>117</v>
      </c>
      <c r="H193">
        <v>7</v>
      </c>
      <c r="I193">
        <v>8</v>
      </c>
      <c r="J193" s="2">
        <v>38769</v>
      </c>
      <c r="K193" s="3">
        <v>10</v>
      </c>
      <c r="L193" s="3">
        <f t="shared" si="6"/>
        <v>11</v>
      </c>
      <c r="M193" s="14" t="str">
        <f t="shared" si="7"/>
        <v/>
      </c>
      <c r="N193" s="14" t="str">
        <f t="shared" si="8"/>
        <v/>
      </c>
    </row>
    <row r="194" spans="1:14" x14ac:dyDescent="0.25">
      <c r="A194" t="s">
        <v>753</v>
      </c>
      <c r="B194" t="s">
        <v>751</v>
      </c>
      <c r="C194" t="s">
        <v>1297</v>
      </c>
      <c r="D194">
        <v>1</v>
      </c>
      <c r="E194" s="1">
        <v>68768.84</v>
      </c>
      <c r="F194" t="s">
        <v>752</v>
      </c>
      <c r="G194">
        <v>117</v>
      </c>
      <c r="H194">
        <v>9</v>
      </c>
      <c r="I194">
        <v>9</v>
      </c>
      <c r="J194" s="2">
        <v>37487</v>
      </c>
      <c r="K194" s="3">
        <v>13</v>
      </c>
      <c r="L194" s="3">
        <f t="shared" si="6"/>
        <v>14</v>
      </c>
      <c r="M194" s="14">
        <f t="shared" si="7"/>
        <v>1300</v>
      </c>
      <c r="N194" s="14">
        <f t="shared" si="8"/>
        <v>1300</v>
      </c>
    </row>
    <row r="195" spans="1:14" x14ac:dyDescent="0.25">
      <c r="A195" t="s">
        <v>247</v>
      </c>
      <c r="B195" t="s">
        <v>234</v>
      </c>
      <c r="C195" t="s">
        <v>1237</v>
      </c>
      <c r="D195">
        <v>1</v>
      </c>
      <c r="E195" s="1">
        <v>48684</v>
      </c>
      <c r="F195" t="s">
        <v>235</v>
      </c>
      <c r="G195">
        <v>114</v>
      </c>
      <c r="H195">
        <v>4</v>
      </c>
      <c r="I195">
        <v>5</v>
      </c>
      <c r="J195" s="2">
        <v>42019</v>
      </c>
      <c r="K195" s="3">
        <v>1</v>
      </c>
      <c r="L195" s="3">
        <f t="shared" ref="L195:L258" si="9">SUM(K195+1)</f>
        <v>2</v>
      </c>
      <c r="M195" s="14" t="str">
        <f t="shared" ref="M195:M258" si="10">IF(K195&gt;=25, 3500, IF(K195&gt;=20, 2700, IF(K195&gt;=15, 2000, IF(K195&gt;=13, 1300,""))))</f>
        <v/>
      </c>
      <c r="N195" s="14" t="str">
        <f t="shared" ref="N195:N258" si="11">IF(L195&gt;=25, 3500, IF(L195&gt;=20, 2700, IF(L195&gt;=15, 2000, IF(L195&gt;=13, 1300,""))))</f>
        <v/>
      </c>
    </row>
    <row r="196" spans="1:14" x14ac:dyDescent="0.25">
      <c r="A196" t="s">
        <v>910</v>
      </c>
      <c r="B196" t="s">
        <v>908</v>
      </c>
      <c r="C196" t="s">
        <v>1205</v>
      </c>
      <c r="D196">
        <v>1</v>
      </c>
      <c r="E196" s="1">
        <v>65496.95</v>
      </c>
      <c r="F196" t="s">
        <v>909</v>
      </c>
      <c r="G196">
        <v>118</v>
      </c>
      <c r="H196">
        <v>6</v>
      </c>
      <c r="I196">
        <v>7</v>
      </c>
      <c r="J196" s="2">
        <v>32832</v>
      </c>
      <c r="K196" s="3">
        <v>26</v>
      </c>
      <c r="L196" s="3">
        <f t="shared" si="9"/>
        <v>27</v>
      </c>
      <c r="M196" s="14">
        <f t="shared" si="10"/>
        <v>3500</v>
      </c>
      <c r="N196" s="14">
        <f t="shared" si="11"/>
        <v>3500</v>
      </c>
    </row>
    <row r="197" spans="1:14" x14ac:dyDescent="0.25">
      <c r="A197" t="s">
        <v>763</v>
      </c>
      <c r="B197" t="s">
        <v>761</v>
      </c>
      <c r="C197" t="s">
        <v>1186</v>
      </c>
      <c r="D197">
        <v>1</v>
      </c>
      <c r="E197" s="1">
        <v>80964.95</v>
      </c>
      <c r="F197" t="s">
        <v>762</v>
      </c>
      <c r="G197">
        <v>121</v>
      </c>
      <c r="H197">
        <v>8</v>
      </c>
      <c r="I197">
        <v>9</v>
      </c>
      <c r="J197" s="2">
        <v>28377</v>
      </c>
      <c r="K197" s="3">
        <v>38</v>
      </c>
      <c r="L197" s="3">
        <f t="shared" si="9"/>
        <v>39</v>
      </c>
      <c r="M197" s="14">
        <f t="shared" si="10"/>
        <v>3500</v>
      </c>
      <c r="N197" s="14">
        <f t="shared" si="11"/>
        <v>3500</v>
      </c>
    </row>
    <row r="198" spans="1:14" x14ac:dyDescent="0.25">
      <c r="A198" t="s">
        <v>431</v>
      </c>
      <c r="B198" t="s">
        <v>428</v>
      </c>
      <c r="C198" t="s">
        <v>1298</v>
      </c>
      <c r="D198">
        <v>1</v>
      </c>
      <c r="E198" s="1">
        <v>47024.84</v>
      </c>
      <c r="F198" t="s">
        <v>428</v>
      </c>
      <c r="G198">
        <v>110</v>
      </c>
      <c r="H198">
        <v>7</v>
      </c>
      <c r="I198">
        <v>8</v>
      </c>
      <c r="J198" s="2">
        <v>37425</v>
      </c>
      <c r="K198" s="3">
        <v>14</v>
      </c>
      <c r="L198" s="3">
        <f t="shared" si="9"/>
        <v>15</v>
      </c>
      <c r="M198" s="14">
        <f t="shared" si="10"/>
        <v>1300</v>
      </c>
      <c r="N198" s="14">
        <f t="shared" si="11"/>
        <v>2000</v>
      </c>
    </row>
    <row r="199" spans="1:14" x14ac:dyDescent="0.25">
      <c r="A199" t="s">
        <v>819</v>
      </c>
      <c r="B199" t="s">
        <v>817</v>
      </c>
      <c r="C199" t="s">
        <v>1247</v>
      </c>
      <c r="D199">
        <v>1</v>
      </c>
      <c r="E199" s="1">
        <v>91044.95</v>
      </c>
      <c r="F199" t="s">
        <v>818</v>
      </c>
      <c r="G199">
        <v>123</v>
      </c>
      <c r="H199">
        <v>9</v>
      </c>
      <c r="I199">
        <v>9</v>
      </c>
      <c r="J199" s="2">
        <v>32433</v>
      </c>
      <c r="K199" s="3">
        <v>27</v>
      </c>
      <c r="L199" s="3">
        <f t="shared" si="9"/>
        <v>28</v>
      </c>
      <c r="M199" s="14">
        <f t="shared" si="10"/>
        <v>3500</v>
      </c>
      <c r="N199" s="14">
        <f t="shared" si="11"/>
        <v>3500</v>
      </c>
    </row>
    <row r="200" spans="1:14" x14ac:dyDescent="0.25">
      <c r="A200" t="s">
        <v>161</v>
      </c>
      <c r="B200" t="s">
        <v>159</v>
      </c>
      <c r="C200" t="s">
        <v>1299</v>
      </c>
      <c r="D200">
        <v>0.75</v>
      </c>
      <c r="E200" s="1">
        <v>32126.21</v>
      </c>
      <c r="F200" t="s">
        <v>156</v>
      </c>
      <c r="G200">
        <v>111</v>
      </c>
      <c r="H200">
        <v>9</v>
      </c>
      <c r="I200">
        <v>9</v>
      </c>
      <c r="J200" s="2">
        <v>33203</v>
      </c>
      <c r="K200" s="3">
        <v>25</v>
      </c>
      <c r="L200" s="3">
        <f t="shared" si="9"/>
        <v>26</v>
      </c>
      <c r="M200" s="14">
        <f t="shared" si="10"/>
        <v>3500</v>
      </c>
      <c r="N200" s="14">
        <f t="shared" si="11"/>
        <v>3500</v>
      </c>
    </row>
    <row r="201" spans="1:14" x14ac:dyDescent="0.25">
      <c r="A201" t="s">
        <v>239</v>
      </c>
      <c r="B201" t="s">
        <v>234</v>
      </c>
      <c r="C201" t="s">
        <v>1300</v>
      </c>
      <c r="D201">
        <v>1</v>
      </c>
      <c r="E201" s="1">
        <v>54489.45</v>
      </c>
      <c r="F201" t="s">
        <v>235</v>
      </c>
      <c r="G201">
        <v>114</v>
      </c>
      <c r="H201">
        <v>6</v>
      </c>
      <c r="I201">
        <v>7</v>
      </c>
      <c r="J201" s="2">
        <v>39671</v>
      </c>
      <c r="K201" s="3">
        <v>7</v>
      </c>
      <c r="L201" s="3">
        <f t="shared" si="9"/>
        <v>8</v>
      </c>
      <c r="M201" s="14" t="str">
        <f t="shared" si="10"/>
        <v/>
      </c>
      <c r="N201" s="14" t="str">
        <f t="shared" si="11"/>
        <v/>
      </c>
    </row>
    <row r="202" spans="1:14" x14ac:dyDescent="0.25">
      <c r="A202" t="s">
        <v>67</v>
      </c>
      <c r="B202" t="s">
        <v>60</v>
      </c>
      <c r="C202" t="s">
        <v>1184</v>
      </c>
      <c r="D202">
        <v>1</v>
      </c>
      <c r="E202" s="1">
        <v>59256</v>
      </c>
      <c r="F202" t="s">
        <v>61</v>
      </c>
      <c r="G202">
        <v>119</v>
      </c>
      <c r="H202">
        <v>3</v>
      </c>
      <c r="I202">
        <v>4</v>
      </c>
      <c r="J202" s="2">
        <v>42348</v>
      </c>
      <c r="K202" s="3">
        <v>0</v>
      </c>
      <c r="L202" s="3">
        <f t="shared" si="9"/>
        <v>1</v>
      </c>
      <c r="M202" s="14" t="str">
        <f t="shared" si="10"/>
        <v/>
      </c>
      <c r="N202" s="14" t="str">
        <f t="shared" si="11"/>
        <v/>
      </c>
    </row>
    <row r="203" spans="1:14" x14ac:dyDescent="0.25">
      <c r="A203" t="s">
        <v>385</v>
      </c>
      <c r="B203" t="s">
        <v>383</v>
      </c>
      <c r="C203" t="s">
        <v>1301</v>
      </c>
      <c r="D203">
        <v>1</v>
      </c>
      <c r="E203" s="1">
        <v>47860.73</v>
      </c>
      <c r="F203" t="s">
        <v>384</v>
      </c>
      <c r="G203">
        <v>113</v>
      </c>
      <c r="H203">
        <v>4</v>
      </c>
      <c r="I203">
        <v>5</v>
      </c>
      <c r="J203" s="2">
        <v>40318</v>
      </c>
      <c r="K203" s="3">
        <v>6</v>
      </c>
      <c r="L203" s="3">
        <f t="shared" si="9"/>
        <v>7</v>
      </c>
      <c r="M203" s="14" t="str">
        <f t="shared" si="10"/>
        <v/>
      </c>
      <c r="N203" s="14" t="str">
        <f t="shared" si="11"/>
        <v/>
      </c>
    </row>
    <row r="204" spans="1:14" x14ac:dyDescent="0.25">
      <c r="A204" t="s">
        <v>461</v>
      </c>
      <c r="B204" t="s">
        <v>428</v>
      </c>
      <c r="C204" t="s">
        <v>1302</v>
      </c>
      <c r="D204">
        <v>1</v>
      </c>
      <c r="E204" s="1">
        <v>38964</v>
      </c>
      <c r="F204" t="s">
        <v>428</v>
      </c>
      <c r="G204">
        <v>110</v>
      </c>
      <c r="H204">
        <v>3</v>
      </c>
      <c r="I204">
        <v>4</v>
      </c>
      <c r="J204" s="2">
        <v>42404</v>
      </c>
      <c r="K204" s="3">
        <v>0</v>
      </c>
      <c r="L204" s="3">
        <f t="shared" si="9"/>
        <v>1</v>
      </c>
      <c r="M204" s="14" t="str">
        <f t="shared" si="10"/>
        <v/>
      </c>
      <c r="N204" s="14" t="str">
        <f t="shared" si="11"/>
        <v/>
      </c>
    </row>
    <row r="205" spans="1:14" x14ac:dyDescent="0.25">
      <c r="A205" t="s">
        <v>642</v>
      </c>
      <c r="B205" t="s">
        <v>639</v>
      </c>
      <c r="C205" t="s">
        <v>1232</v>
      </c>
      <c r="D205">
        <v>1</v>
      </c>
      <c r="E205" s="1">
        <v>56247.5</v>
      </c>
      <c r="F205" t="s">
        <v>637</v>
      </c>
      <c r="G205">
        <v>114</v>
      </c>
      <c r="H205">
        <v>7</v>
      </c>
      <c r="I205">
        <v>8</v>
      </c>
      <c r="J205" s="2">
        <v>36201</v>
      </c>
      <c r="K205" s="3">
        <v>17</v>
      </c>
      <c r="L205" s="3">
        <f t="shared" si="9"/>
        <v>18</v>
      </c>
      <c r="M205" s="14">
        <f t="shared" si="10"/>
        <v>2000</v>
      </c>
      <c r="N205" s="14">
        <f t="shared" si="11"/>
        <v>2000</v>
      </c>
    </row>
    <row r="206" spans="1:14" x14ac:dyDescent="0.25">
      <c r="A206" t="s">
        <v>576</v>
      </c>
      <c r="B206" t="s">
        <v>575</v>
      </c>
      <c r="C206" t="s">
        <v>1220</v>
      </c>
      <c r="D206">
        <v>1</v>
      </c>
      <c r="E206" s="1">
        <v>58533.45</v>
      </c>
      <c r="F206" t="s">
        <v>601</v>
      </c>
      <c r="G206">
        <v>115</v>
      </c>
      <c r="H206">
        <v>7</v>
      </c>
      <c r="I206">
        <v>8</v>
      </c>
      <c r="J206" s="2">
        <v>39587</v>
      </c>
      <c r="K206" s="3">
        <v>8</v>
      </c>
      <c r="L206" s="3">
        <f t="shared" si="9"/>
        <v>9</v>
      </c>
      <c r="M206" s="14" t="str">
        <f t="shared" si="10"/>
        <v/>
      </c>
      <c r="N206" s="14" t="str">
        <f t="shared" si="11"/>
        <v/>
      </c>
    </row>
    <row r="207" spans="1:14" x14ac:dyDescent="0.25">
      <c r="A207" t="s">
        <v>1021</v>
      </c>
      <c r="B207" t="s">
        <v>1005</v>
      </c>
      <c r="C207" t="s">
        <v>1187</v>
      </c>
      <c r="D207">
        <v>0.48699999999999999</v>
      </c>
      <c r="E207" s="1">
        <v>24100.76</v>
      </c>
      <c r="F207" t="s">
        <v>1006</v>
      </c>
      <c r="G207">
        <v>113</v>
      </c>
      <c r="H207">
        <v>5</v>
      </c>
      <c r="I207">
        <v>6</v>
      </c>
      <c r="J207" s="2">
        <v>39846</v>
      </c>
      <c r="K207" s="3">
        <v>7</v>
      </c>
      <c r="L207" s="3">
        <f t="shared" si="9"/>
        <v>8</v>
      </c>
      <c r="M207" s="14" t="str">
        <f t="shared" si="10"/>
        <v/>
      </c>
      <c r="N207" s="14" t="str">
        <f t="shared" si="11"/>
        <v/>
      </c>
    </row>
    <row r="208" spans="1:14" x14ac:dyDescent="0.25">
      <c r="A208" t="s">
        <v>1001</v>
      </c>
      <c r="B208" t="s">
        <v>999</v>
      </c>
      <c r="C208" t="s">
        <v>1244</v>
      </c>
      <c r="D208">
        <v>1</v>
      </c>
      <c r="E208" s="1">
        <v>65648.84</v>
      </c>
      <c r="F208" t="s">
        <v>1000</v>
      </c>
      <c r="G208">
        <v>117</v>
      </c>
      <c r="H208">
        <v>8</v>
      </c>
      <c r="I208">
        <v>9</v>
      </c>
      <c r="J208" s="2">
        <v>36735</v>
      </c>
      <c r="K208" s="3">
        <v>15</v>
      </c>
      <c r="L208" s="3">
        <f t="shared" si="9"/>
        <v>16</v>
      </c>
      <c r="M208" s="14">
        <f t="shared" si="10"/>
        <v>2000</v>
      </c>
      <c r="N208" s="14">
        <f t="shared" si="11"/>
        <v>2000</v>
      </c>
    </row>
    <row r="209" spans="1:14" x14ac:dyDescent="0.25">
      <c r="A209" t="s">
        <v>202</v>
      </c>
      <c r="B209" t="s">
        <v>201</v>
      </c>
      <c r="C209" t="s">
        <v>1159</v>
      </c>
      <c r="D209">
        <v>1</v>
      </c>
      <c r="E209" s="1">
        <v>59600.84</v>
      </c>
      <c r="F209" t="s">
        <v>165</v>
      </c>
      <c r="G209">
        <v>115</v>
      </c>
      <c r="H209">
        <v>8</v>
      </c>
      <c r="I209">
        <v>9</v>
      </c>
      <c r="J209" s="2">
        <v>36969</v>
      </c>
      <c r="K209" s="3">
        <v>15</v>
      </c>
      <c r="L209" s="3">
        <f t="shared" si="9"/>
        <v>16</v>
      </c>
      <c r="M209" s="14">
        <f t="shared" si="10"/>
        <v>2000</v>
      </c>
      <c r="N209" s="14">
        <f t="shared" si="11"/>
        <v>2000</v>
      </c>
    </row>
    <row r="210" spans="1:14" x14ac:dyDescent="0.25">
      <c r="A210" t="s">
        <v>125</v>
      </c>
      <c r="B210" t="s">
        <v>124</v>
      </c>
      <c r="C210" t="s">
        <v>1167</v>
      </c>
      <c r="D210">
        <v>1</v>
      </c>
      <c r="E210" s="1">
        <v>68078.179999999993</v>
      </c>
      <c r="F210" t="s">
        <v>107</v>
      </c>
      <c r="G210">
        <v>118</v>
      </c>
      <c r="H210">
        <v>7</v>
      </c>
      <c r="I210">
        <v>8</v>
      </c>
      <c r="J210" s="2">
        <v>38575</v>
      </c>
      <c r="K210" s="3">
        <v>10</v>
      </c>
      <c r="L210" s="3">
        <f t="shared" si="9"/>
        <v>11</v>
      </c>
      <c r="M210" s="14" t="str">
        <f t="shared" si="10"/>
        <v/>
      </c>
      <c r="N210" s="14" t="str">
        <f t="shared" si="11"/>
        <v/>
      </c>
    </row>
    <row r="211" spans="1:14" x14ac:dyDescent="0.25">
      <c r="A211" t="s">
        <v>66</v>
      </c>
      <c r="B211" t="s">
        <v>60</v>
      </c>
      <c r="C211" t="s">
        <v>1303</v>
      </c>
      <c r="D211">
        <v>1</v>
      </c>
      <c r="E211" s="1">
        <v>62232</v>
      </c>
      <c r="F211" t="s">
        <v>61</v>
      </c>
      <c r="G211">
        <v>119</v>
      </c>
      <c r="H211">
        <v>4</v>
      </c>
      <c r="I211">
        <v>5</v>
      </c>
      <c r="J211" s="2">
        <v>41109</v>
      </c>
      <c r="K211" s="3">
        <v>3</v>
      </c>
      <c r="L211" s="3">
        <f t="shared" si="9"/>
        <v>4</v>
      </c>
      <c r="M211" s="14" t="str">
        <f t="shared" si="10"/>
        <v/>
      </c>
      <c r="N211" s="14" t="str">
        <f t="shared" si="11"/>
        <v/>
      </c>
    </row>
    <row r="212" spans="1:14" x14ac:dyDescent="0.25">
      <c r="A212" t="s">
        <v>115</v>
      </c>
      <c r="B212" t="s">
        <v>110</v>
      </c>
      <c r="C212" t="s">
        <v>1297</v>
      </c>
      <c r="D212">
        <v>1</v>
      </c>
      <c r="E212" s="1">
        <v>68768.84</v>
      </c>
      <c r="F212" t="s">
        <v>107</v>
      </c>
      <c r="G212">
        <v>118</v>
      </c>
      <c r="H212">
        <v>8</v>
      </c>
      <c r="I212">
        <v>9</v>
      </c>
      <c r="J212" s="2">
        <v>36843</v>
      </c>
      <c r="K212" s="3">
        <v>15</v>
      </c>
      <c r="L212" s="3">
        <f t="shared" si="9"/>
        <v>16</v>
      </c>
      <c r="M212" s="14">
        <f t="shared" si="10"/>
        <v>2000</v>
      </c>
      <c r="N212" s="14">
        <f t="shared" si="11"/>
        <v>2000</v>
      </c>
    </row>
    <row r="213" spans="1:14" x14ac:dyDescent="0.25">
      <c r="A213" t="s">
        <v>956</v>
      </c>
      <c r="B213" t="s">
        <v>954</v>
      </c>
      <c r="C213" t="s">
        <v>1244</v>
      </c>
      <c r="D213">
        <v>1</v>
      </c>
      <c r="E213" s="1">
        <v>65648.84</v>
      </c>
      <c r="F213" t="s">
        <v>955</v>
      </c>
      <c r="G213">
        <v>118</v>
      </c>
      <c r="H213">
        <v>6</v>
      </c>
      <c r="I213">
        <v>7</v>
      </c>
      <c r="J213" s="2">
        <v>37221</v>
      </c>
      <c r="K213" s="3">
        <v>14</v>
      </c>
      <c r="L213" s="3">
        <f t="shared" si="9"/>
        <v>15</v>
      </c>
      <c r="M213" s="14">
        <f t="shared" si="10"/>
        <v>1300</v>
      </c>
      <c r="N213" s="14">
        <f t="shared" si="11"/>
        <v>2000</v>
      </c>
    </row>
    <row r="214" spans="1:14" x14ac:dyDescent="0.25">
      <c r="A214" t="s">
        <v>1097</v>
      </c>
      <c r="B214" t="s">
        <v>1092</v>
      </c>
      <c r="C214" t="s">
        <v>1164</v>
      </c>
      <c r="D214">
        <v>1</v>
      </c>
      <c r="E214" s="1">
        <v>56840.84</v>
      </c>
      <c r="F214" t="s">
        <v>1088</v>
      </c>
      <c r="G214">
        <v>114</v>
      </c>
      <c r="H214">
        <v>8</v>
      </c>
      <c r="I214">
        <v>9</v>
      </c>
      <c r="J214" s="2">
        <v>37991</v>
      </c>
      <c r="K214" s="3">
        <v>12</v>
      </c>
      <c r="L214" s="3">
        <f t="shared" si="9"/>
        <v>13</v>
      </c>
      <c r="M214" s="14" t="str">
        <f t="shared" si="10"/>
        <v/>
      </c>
      <c r="N214" s="14">
        <f t="shared" si="11"/>
        <v>1300</v>
      </c>
    </row>
    <row r="215" spans="1:14" x14ac:dyDescent="0.25">
      <c r="A215" t="s">
        <v>881</v>
      </c>
      <c r="B215" t="s">
        <v>879</v>
      </c>
      <c r="C215" t="s">
        <v>1194</v>
      </c>
      <c r="D215">
        <v>1</v>
      </c>
      <c r="E215" s="1">
        <v>53498.18</v>
      </c>
      <c r="F215" t="s">
        <v>880</v>
      </c>
      <c r="G215">
        <v>114</v>
      </c>
      <c r="H215">
        <v>6</v>
      </c>
      <c r="I215">
        <v>7</v>
      </c>
      <c r="J215" s="2">
        <v>38295</v>
      </c>
      <c r="K215" s="3">
        <v>11</v>
      </c>
      <c r="L215" s="3">
        <f t="shared" si="9"/>
        <v>12</v>
      </c>
      <c r="M215" s="14" t="str">
        <f t="shared" si="10"/>
        <v/>
      </c>
      <c r="N215" s="14" t="str">
        <f t="shared" si="11"/>
        <v/>
      </c>
    </row>
    <row r="216" spans="1:14" x14ac:dyDescent="0.25">
      <c r="A216" t="s">
        <v>269</v>
      </c>
      <c r="B216" t="s">
        <v>267</v>
      </c>
      <c r="C216" t="s">
        <v>1304</v>
      </c>
      <c r="D216">
        <v>1</v>
      </c>
      <c r="E216" s="1">
        <v>71928.95</v>
      </c>
      <c r="F216" t="s">
        <v>267</v>
      </c>
      <c r="G216">
        <v>118</v>
      </c>
      <c r="H216">
        <v>9</v>
      </c>
      <c r="I216">
        <v>9</v>
      </c>
      <c r="J216" s="2">
        <v>34071</v>
      </c>
      <c r="K216" s="3">
        <v>23</v>
      </c>
      <c r="L216" s="3">
        <f t="shared" si="9"/>
        <v>24</v>
      </c>
      <c r="M216" s="14">
        <f t="shared" si="10"/>
        <v>2700</v>
      </c>
      <c r="N216" s="14">
        <f t="shared" si="11"/>
        <v>2700</v>
      </c>
    </row>
    <row r="217" spans="1:14" x14ac:dyDescent="0.25">
      <c r="A217" t="s">
        <v>1083</v>
      </c>
      <c r="B217" t="s">
        <v>1082</v>
      </c>
      <c r="C217" t="s">
        <v>1305</v>
      </c>
      <c r="D217">
        <v>1</v>
      </c>
      <c r="E217" s="1">
        <v>54879.5</v>
      </c>
      <c r="F217" t="s">
        <v>1080</v>
      </c>
      <c r="G217">
        <v>112</v>
      </c>
      <c r="H217">
        <v>9</v>
      </c>
      <c r="I217">
        <v>9</v>
      </c>
      <c r="J217" s="2">
        <v>35107</v>
      </c>
      <c r="K217" s="3">
        <v>20</v>
      </c>
      <c r="L217" s="3">
        <f t="shared" si="9"/>
        <v>21</v>
      </c>
      <c r="M217" s="14">
        <f t="shared" si="10"/>
        <v>2700</v>
      </c>
      <c r="N217" s="14">
        <f t="shared" si="11"/>
        <v>2700</v>
      </c>
    </row>
    <row r="218" spans="1:14" x14ac:dyDescent="0.25">
      <c r="A218" t="s">
        <v>277</v>
      </c>
      <c r="B218" t="s">
        <v>275</v>
      </c>
      <c r="C218" t="s">
        <v>1197</v>
      </c>
      <c r="D218">
        <v>1</v>
      </c>
      <c r="E218" s="1">
        <v>55556.84</v>
      </c>
      <c r="F218" t="s">
        <v>276</v>
      </c>
      <c r="G218">
        <v>113</v>
      </c>
      <c r="H218">
        <v>9</v>
      </c>
      <c r="I218">
        <v>9</v>
      </c>
      <c r="J218" s="2">
        <v>36404</v>
      </c>
      <c r="K218" s="3">
        <v>16</v>
      </c>
      <c r="L218" s="3">
        <f t="shared" si="9"/>
        <v>17</v>
      </c>
      <c r="M218" s="14">
        <f t="shared" si="10"/>
        <v>2000</v>
      </c>
      <c r="N218" s="14">
        <f t="shared" si="11"/>
        <v>2000</v>
      </c>
    </row>
    <row r="219" spans="1:14" x14ac:dyDescent="0.25">
      <c r="A219" t="s">
        <v>432</v>
      </c>
      <c r="B219" t="s">
        <v>428</v>
      </c>
      <c r="C219" t="s">
        <v>1298</v>
      </c>
      <c r="D219">
        <v>1</v>
      </c>
      <c r="E219" s="1">
        <v>47024.84</v>
      </c>
      <c r="F219" t="s">
        <v>428</v>
      </c>
      <c r="G219">
        <v>110</v>
      </c>
      <c r="H219">
        <v>7</v>
      </c>
      <c r="I219">
        <v>8</v>
      </c>
      <c r="J219" s="2">
        <v>36367</v>
      </c>
      <c r="K219" s="3">
        <v>16</v>
      </c>
      <c r="L219" s="3">
        <f t="shared" si="9"/>
        <v>17</v>
      </c>
      <c r="M219" s="14">
        <f t="shared" si="10"/>
        <v>2000</v>
      </c>
      <c r="N219" s="14">
        <f t="shared" si="11"/>
        <v>2000</v>
      </c>
    </row>
    <row r="220" spans="1:14" x14ac:dyDescent="0.25">
      <c r="A220" t="s">
        <v>98</v>
      </c>
      <c r="B220" t="s">
        <v>93</v>
      </c>
      <c r="C220" t="s">
        <v>1231</v>
      </c>
      <c r="D220">
        <v>1</v>
      </c>
      <c r="E220" s="1">
        <v>57780</v>
      </c>
      <c r="F220" t="s">
        <v>69</v>
      </c>
      <c r="G220">
        <v>117</v>
      </c>
      <c r="H220">
        <v>4</v>
      </c>
      <c r="I220">
        <v>5</v>
      </c>
      <c r="J220" s="2">
        <v>41585</v>
      </c>
      <c r="K220" s="3">
        <v>2</v>
      </c>
      <c r="L220" s="3">
        <f t="shared" si="9"/>
        <v>3</v>
      </c>
      <c r="M220" s="14" t="str">
        <f t="shared" si="10"/>
        <v/>
      </c>
      <c r="N220" s="14" t="str">
        <f t="shared" si="11"/>
        <v/>
      </c>
    </row>
    <row r="221" spans="1:14" x14ac:dyDescent="0.25">
      <c r="A221" t="s">
        <v>462</v>
      </c>
      <c r="B221" t="s">
        <v>428</v>
      </c>
      <c r="C221" t="s">
        <v>1302</v>
      </c>
      <c r="D221">
        <v>1</v>
      </c>
      <c r="E221" s="1">
        <v>38964</v>
      </c>
      <c r="F221" t="s">
        <v>428</v>
      </c>
      <c r="G221">
        <v>110</v>
      </c>
      <c r="H221">
        <v>3</v>
      </c>
      <c r="I221">
        <v>4</v>
      </c>
      <c r="J221" s="2">
        <v>42404</v>
      </c>
      <c r="K221" s="3">
        <v>0</v>
      </c>
      <c r="L221" s="3">
        <f t="shared" si="9"/>
        <v>1</v>
      </c>
      <c r="M221" s="14" t="str">
        <f t="shared" si="10"/>
        <v/>
      </c>
      <c r="N221" s="14" t="str">
        <f t="shared" si="11"/>
        <v/>
      </c>
    </row>
    <row r="222" spans="1:14" x14ac:dyDescent="0.25">
      <c r="A222" t="s">
        <v>569</v>
      </c>
      <c r="B222" t="s">
        <v>565</v>
      </c>
      <c r="C222" t="s">
        <v>1174</v>
      </c>
      <c r="D222">
        <v>1</v>
      </c>
      <c r="E222" s="1">
        <v>66948</v>
      </c>
      <c r="F222" t="s">
        <v>566</v>
      </c>
      <c r="G222">
        <v>118</v>
      </c>
      <c r="H222">
        <v>7</v>
      </c>
      <c r="I222">
        <v>8</v>
      </c>
      <c r="J222" s="2">
        <v>42408</v>
      </c>
      <c r="K222" s="3">
        <v>0</v>
      </c>
      <c r="L222" s="3">
        <f t="shared" si="9"/>
        <v>1</v>
      </c>
      <c r="M222" s="14" t="str">
        <f t="shared" si="10"/>
        <v/>
      </c>
      <c r="N222" s="14" t="str">
        <f t="shared" si="11"/>
        <v/>
      </c>
    </row>
    <row r="223" spans="1:14" x14ac:dyDescent="0.25">
      <c r="A223" t="s">
        <v>318</v>
      </c>
      <c r="B223" t="s">
        <v>317</v>
      </c>
      <c r="C223" t="s">
        <v>1306</v>
      </c>
      <c r="D223">
        <v>0.5</v>
      </c>
      <c r="E223" s="1">
        <v>16785.419999999998</v>
      </c>
      <c r="F223" t="s">
        <v>311</v>
      </c>
      <c r="G223">
        <v>107</v>
      </c>
      <c r="H223">
        <v>7</v>
      </c>
      <c r="I223">
        <v>8</v>
      </c>
      <c r="J223" s="2">
        <v>36934</v>
      </c>
      <c r="K223" s="3">
        <v>15</v>
      </c>
      <c r="L223" s="3">
        <f t="shared" si="9"/>
        <v>16</v>
      </c>
      <c r="M223" s="14">
        <f t="shared" si="10"/>
        <v>2000</v>
      </c>
      <c r="N223" s="14">
        <f t="shared" si="11"/>
        <v>2000</v>
      </c>
    </row>
    <row r="224" spans="1:14" x14ac:dyDescent="0.25">
      <c r="A224" t="s">
        <v>468</v>
      </c>
      <c r="B224" t="s">
        <v>463</v>
      </c>
      <c r="C224" t="s">
        <v>1259</v>
      </c>
      <c r="D224">
        <v>1</v>
      </c>
      <c r="E224" s="1">
        <v>49995.5</v>
      </c>
      <c r="F224" t="s">
        <v>463</v>
      </c>
      <c r="G224">
        <v>112</v>
      </c>
      <c r="H224">
        <v>6</v>
      </c>
      <c r="I224">
        <v>7</v>
      </c>
      <c r="J224" s="2">
        <v>36164</v>
      </c>
      <c r="K224" s="3">
        <v>17</v>
      </c>
      <c r="L224" s="3">
        <f t="shared" si="9"/>
        <v>18</v>
      </c>
      <c r="M224" s="14">
        <f t="shared" si="10"/>
        <v>2000</v>
      </c>
      <c r="N224" s="14">
        <f t="shared" si="11"/>
        <v>2000</v>
      </c>
    </row>
    <row r="225" spans="1:14" x14ac:dyDescent="0.25">
      <c r="A225" t="s">
        <v>315</v>
      </c>
      <c r="B225" t="s">
        <v>310</v>
      </c>
      <c r="C225" t="s">
        <v>1307</v>
      </c>
      <c r="D225">
        <v>1</v>
      </c>
      <c r="E225" s="1">
        <v>27360</v>
      </c>
      <c r="F225" t="s">
        <v>311</v>
      </c>
      <c r="G225">
        <v>107</v>
      </c>
      <c r="H225">
        <v>2</v>
      </c>
      <c r="I225">
        <v>3</v>
      </c>
      <c r="J225" s="2">
        <v>42240</v>
      </c>
      <c r="K225" s="3">
        <v>0</v>
      </c>
      <c r="L225" s="3">
        <f t="shared" si="9"/>
        <v>1</v>
      </c>
      <c r="M225" s="14" t="str">
        <f t="shared" si="10"/>
        <v/>
      </c>
      <c r="N225" s="14" t="str">
        <f t="shared" si="11"/>
        <v/>
      </c>
    </row>
    <row r="226" spans="1:14" x14ac:dyDescent="0.25">
      <c r="A226" t="s">
        <v>640</v>
      </c>
      <c r="B226" t="s">
        <v>639</v>
      </c>
      <c r="C226" t="s">
        <v>1170</v>
      </c>
      <c r="D226">
        <v>1</v>
      </c>
      <c r="E226" s="1">
        <v>54866.18</v>
      </c>
      <c r="F226" t="s">
        <v>637</v>
      </c>
      <c r="G226">
        <v>114</v>
      </c>
      <c r="H226">
        <v>6</v>
      </c>
      <c r="I226">
        <v>7</v>
      </c>
      <c r="J226" s="2">
        <v>38554</v>
      </c>
      <c r="K226" s="3">
        <v>10</v>
      </c>
      <c r="L226" s="3">
        <f t="shared" si="9"/>
        <v>11</v>
      </c>
      <c r="M226" s="14" t="str">
        <f t="shared" si="10"/>
        <v/>
      </c>
      <c r="N226" s="14" t="str">
        <f t="shared" si="11"/>
        <v/>
      </c>
    </row>
    <row r="227" spans="1:14" x14ac:dyDescent="0.25">
      <c r="A227" t="s">
        <v>469</v>
      </c>
      <c r="B227" t="s">
        <v>463</v>
      </c>
      <c r="C227" t="s">
        <v>1161</v>
      </c>
      <c r="D227">
        <v>1</v>
      </c>
      <c r="E227" s="1">
        <v>48237.45</v>
      </c>
      <c r="F227" t="s">
        <v>463</v>
      </c>
      <c r="G227">
        <v>112</v>
      </c>
      <c r="H227">
        <v>5</v>
      </c>
      <c r="I227">
        <v>6</v>
      </c>
      <c r="J227" s="2">
        <v>39559</v>
      </c>
      <c r="K227" s="3">
        <v>8</v>
      </c>
      <c r="L227" s="3">
        <f t="shared" si="9"/>
        <v>9</v>
      </c>
      <c r="M227" s="14" t="str">
        <f t="shared" si="10"/>
        <v/>
      </c>
      <c r="N227" s="14" t="str">
        <f t="shared" si="11"/>
        <v/>
      </c>
    </row>
    <row r="228" spans="1:14" x14ac:dyDescent="0.25">
      <c r="A228" t="s">
        <v>334</v>
      </c>
      <c r="B228" t="s">
        <v>328</v>
      </c>
      <c r="C228" t="s">
        <v>1286</v>
      </c>
      <c r="D228">
        <v>1</v>
      </c>
      <c r="E228" s="1">
        <v>29460</v>
      </c>
      <c r="F228" t="s">
        <v>326</v>
      </c>
      <c r="G228">
        <v>109</v>
      </c>
      <c r="H228">
        <v>2</v>
      </c>
      <c r="I228">
        <v>3</v>
      </c>
      <c r="J228" s="2">
        <v>42450</v>
      </c>
      <c r="K228" s="3">
        <v>0</v>
      </c>
      <c r="L228" s="3">
        <f t="shared" si="9"/>
        <v>1</v>
      </c>
      <c r="M228" s="14" t="str">
        <f t="shared" si="10"/>
        <v/>
      </c>
      <c r="N228" s="14" t="str">
        <f t="shared" si="11"/>
        <v/>
      </c>
    </row>
    <row r="229" spans="1:14" x14ac:dyDescent="0.25">
      <c r="A229" t="s">
        <v>993</v>
      </c>
      <c r="B229" t="s">
        <v>991</v>
      </c>
      <c r="C229" t="s">
        <v>1159</v>
      </c>
      <c r="D229">
        <v>1</v>
      </c>
      <c r="E229" s="1">
        <v>59600.84</v>
      </c>
      <c r="F229" t="s">
        <v>992</v>
      </c>
      <c r="G229">
        <v>114</v>
      </c>
      <c r="H229">
        <v>9</v>
      </c>
      <c r="I229">
        <v>9</v>
      </c>
      <c r="J229" s="2">
        <v>37238</v>
      </c>
      <c r="K229" s="3">
        <v>14</v>
      </c>
      <c r="L229" s="3">
        <f t="shared" si="9"/>
        <v>15</v>
      </c>
      <c r="M229" s="14">
        <f t="shared" si="10"/>
        <v>1300</v>
      </c>
      <c r="N229" s="14">
        <f t="shared" si="11"/>
        <v>2000</v>
      </c>
    </row>
    <row r="230" spans="1:14" x14ac:dyDescent="0.25">
      <c r="A230" s="4" t="s">
        <v>1308</v>
      </c>
      <c r="B230" s="4" t="s">
        <v>1309</v>
      </c>
      <c r="C230" s="4" t="s">
        <v>1310</v>
      </c>
      <c r="D230" s="4">
        <v>0.7</v>
      </c>
      <c r="E230" s="5">
        <v>31346</v>
      </c>
      <c r="F230" s="4" t="s">
        <v>1309</v>
      </c>
      <c r="G230" s="4">
        <v>119</v>
      </c>
      <c r="H230" s="4">
        <v>1</v>
      </c>
      <c r="I230">
        <v>2</v>
      </c>
      <c r="J230" s="6">
        <v>42691</v>
      </c>
      <c r="K230" s="7">
        <v>0</v>
      </c>
      <c r="L230" s="3">
        <f t="shared" si="9"/>
        <v>1</v>
      </c>
      <c r="M230" s="14" t="str">
        <f t="shared" si="10"/>
        <v/>
      </c>
      <c r="N230" s="14" t="str">
        <f t="shared" si="11"/>
        <v/>
      </c>
    </row>
    <row r="231" spans="1:14" x14ac:dyDescent="0.25">
      <c r="A231" t="s">
        <v>496</v>
      </c>
      <c r="B231" t="s">
        <v>495</v>
      </c>
      <c r="C231" t="s">
        <v>1311</v>
      </c>
      <c r="D231">
        <v>1</v>
      </c>
      <c r="E231" s="1">
        <v>61076.84</v>
      </c>
      <c r="F231" t="s">
        <v>495</v>
      </c>
      <c r="G231">
        <v>117</v>
      </c>
      <c r="H231">
        <v>5</v>
      </c>
      <c r="I231">
        <v>6</v>
      </c>
      <c r="J231" s="2">
        <v>37991</v>
      </c>
      <c r="K231" s="3">
        <v>12</v>
      </c>
      <c r="L231" s="3">
        <f t="shared" si="9"/>
        <v>13</v>
      </c>
      <c r="M231" s="14" t="str">
        <f t="shared" si="10"/>
        <v/>
      </c>
      <c r="N231" s="14">
        <f t="shared" si="11"/>
        <v>1300</v>
      </c>
    </row>
    <row r="232" spans="1:14" x14ac:dyDescent="0.25">
      <c r="A232" t="s">
        <v>378</v>
      </c>
      <c r="B232" t="s">
        <v>377</v>
      </c>
      <c r="C232" t="s">
        <v>1219</v>
      </c>
      <c r="D232">
        <v>1</v>
      </c>
      <c r="E232" s="1">
        <v>67701.45</v>
      </c>
      <c r="F232" t="s">
        <v>375</v>
      </c>
      <c r="G232">
        <v>118</v>
      </c>
      <c r="H232">
        <v>7</v>
      </c>
      <c r="I232">
        <v>8</v>
      </c>
      <c r="J232" s="2">
        <v>39681</v>
      </c>
      <c r="K232" s="3">
        <v>7</v>
      </c>
      <c r="L232" s="3">
        <f t="shared" si="9"/>
        <v>8</v>
      </c>
      <c r="M232" s="14" t="str">
        <f t="shared" si="10"/>
        <v/>
      </c>
      <c r="N232" s="14" t="str">
        <f t="shared" si="11"/>
        <v/>
      </c>
    </row>
    <row r="233" spans="1:14" x14ac:dyDescent="0.25">
      <c r="A233" s="4" t="s">
        <v>1312</v>
      </c>
      <c r="B233" s="4" t="s">
        <v>687</v>
      </c>
      <c r="C233" s="4" t="s">
        <v>1166</v>
      </c>
      <c r="D233" s="4">
        <v>1</v>
      </c>
      <c r="E233" s="5">
        <v>47484</v>
      </c>
      <c r="F233" s="4" t="s">
        <v>685</v>
      </c>
      <c r="G233" s="4">
        <v>115</v>
      </c>
      <c r="H233" s="4">
        <v>2</v>
      </c>
      <c r="I233">
        <v>3</v>
      </c>
      <c r="J233" s="6">
        <v>42621</v>
      </c>
      <c r="K233" s="7">
        <v>0</v>
      </c>
      <c r="L233" s="3">
        <f t="shared" si="9"/>
        <v>1</v>
      </c>
      <c r="M233" s="14" t="str">
        <f t="shared" si="10"/>
        <v/>
      </c>
      <c r="N233" s="14" t="str">
        <f t="shared" si="11"/>
        <v/>
      </c>
    </row>
    <row r="234" spans="1:14" x14ac:dyDescent="0.25">
      <c r="A234" s="4" t="s">
        <v>1313</v>
      </c>
      <c r="B234" s="4" t="s">
        <v>1061</v>
      </c>
      <c r="C234" s="4" t="s">
        <v>1314</v>
      </c>
      <c r="D234" s="4">
        <v>0.47</v>
      </c>
      <c r="E234" s="5">
        <v>17630.099999999999</v>
      </c>
      <c r="F234" s="4" t="s">
        <v>1062</v>
      </c>
      <c r="G234" s="4">
        <v>109</v>
      </c>
      <c r="H234" s="4">
        <v>3</v>
      </c>
      <c r="I234">
        <v>4</v>
      </c>
      <c r="J234" s="6">
        <v>42611</v>
      </c>
      <c r="K234" s="7">
        <v>0</v>
      </c>
      <c r="L234" s="3">
        <f t="shared" si="9"/>
        <v>1</v>
      </c>
      <c r="M234" s="14" t="str">
        <f t="shared" si="10"/>
        <v/>
      </c>
      <c r="N234" s="14" t="str">
        <f t="shared" si="11"/>
        <v/>
      </c>
    </row>
    <row r="235" spans="1:14" x14ac:dyDescent="0.25">
      <c r="A235" t="s">
        <v>450</v>
      </c>
      <c r="B235" t="s">
        <v>428</v>
      </c>
      <c r="C235" t="s">
        <v>1206</v>
      </c>
      <c r="D235">
        <v>1</v>
      </c>
      <c r="E235" s="1">
        <v>45957.45</v>
      </c>
      <c r="F235" t="s">
        <v>428</v>
      </c>
      <c r="G235">
        <v>110</v>
      </c>
      <c r="H235">
        <v>7</v>
      </c>
      <c r="I235">
        <v>8</v>
      </c>
      <c r="J235" s="2">
        <v>40077</v>
      </c>
      <c r="K235" s="3">
        <v>6</v>
      </c>
      <c r="L235" s="3">
        <f t="shared" si="9"/>
        <v>7</v>
      </c>
      <c r="M235" s="14" t="str">
        <f t="shared" si="10"/>
        <v/>
      </c>
      <c r="N235" s="14" t="str">
        <f t="shared" si="11"/>
        <v/>
      </c>
    </row>
    <row r="236" spans="1:14" x14ac:dyDescent="0.25">
      <c r="A236" t="s">
        <v>1056</v>
      </c>
      <c r="B236" t="s">
        <v>1055</v>
      </c>
      <c r="C236" t="s">
        <v>1315</v>
      </c>
      <c r="D236">
        <v>1</v>
      </c>
      <c r="E236" s="1">
        <v>89600.84</v>
      </c>
      <c r="F236" t="s">
        <v>1055</v>
      </c>
      <c r="G236">
        <v>123</v>
      </c>
      <c r="H236">
        <v>8</v>
      </c>
      <c r="I236">
        <v>9</v>
      </c>
      <c r="J236" s="2">
        <v>38040</v>
      </c>
      <c r="K236" s="3">
        <v>12</v>
      </c>
      <c r="L236" s="3">
        <f t="shared" si="9"/>
        <v>13</v>
      </c>
      <c r="M236" s="14" t="str">
        <f t="shared" si="10"/>
        <v/>
      </c>
      <c r="N236" s="14">
        <f t="shared" si="11"/>
        <v>1300</v>
      </c>
    </row>
    <row r="237" spans="1:14" x14ac:dyDescent="0.25">
      <c r="A237" t="s">
        <v>839</v>
      </c>
      <c r="B237" t="s">
        <v>834</v>
      </c>
      <c r="C237" t="s">
        <v>1316</v>
      </c>
      <c r="D237">
        <v>1</v>
      </c>
      <c r="E237" s="1">
        <v>97689.45</v>
      </c>
      <c r="F237" t="s">
        <v>830</v>
      </c>
      <c r="G237">
        <v>125</v>
      </c>
      <c r="H237">
        <v>8</v>
      </c>
      <c r="I237">
        <v>9</v>
      </c>
      <c r="J237" s="2">
        <v>39479</v>
      </c>
      <c r="K237" s="3">
        <v>8</v>
      </c>
      <c r="L237" s="3">
        <f t="shared" si="9"/>
        <v>9</v>
      </c>
      <c r="M237" s="14" t="str">
        <f t="shared" si="10"/>
        <v/>
      </c>
      <c r="N237" s="14" t="str">
        <f t="shared" si="11"/>
        <v/>
      </c>
    </row>
    <row r="238" spans="1:14" x14ac:dyDescent="0.25">
      <c r="A238" t="s">
        <v>917</v>
      </c>
      <c r="B238" t="s">
        <v>913</v>
      </c>
      <c r="C238" t="s">
        <v>1205</v>
      </c>
      <c r="D238">
        <v>1</v>
      </c>
      <c r="E238" s="1">
        <v>65496.95</v>
      </c>
      <c r="F238" t="s">
        <v>909</v>
      </c>
      <c r="G238">
        <v>118</v>
      </c>
      <c r="H238">
        <v>6</v>
      </c>
      <c r="I238">
        <v>7</v>
      </c>
      <c r="J238" s="2">
        <v>29482</v>
      </c>
      <c r="K238" s="3">
        <v>35</v>
      </c>
      <c r="L238" s="3">
        <f t="shared" si="9"/>
        <v>36</v>
      </c>
      <c r="M238" s="14">
        <f t="shared" si="10"/>
        <v>3500</v>
      </c>
      <c r="N238" s="14">
        <f t="shared" si="11"/>
        <v>3500</v>
      </c>
    </row>
    <row r="239" spans="1:14" x14ac:dyDescent="0.25">
      <c r="A239" t="s">
        <v>118</v>
      </c>
      <c r="B239" t="s">
        <v>110</v>
      </c>
      <c r="C239" t="s">
        <v>1174</v>
      </c>
      <c r="D239">
        <v>1</v>
      </c>
      <c r="E239" s="1">
        <v>66948</v>
      </c>
      <c r="F239" t="s">
        <v>107</v>
      </c>
      <c r="G239">
        <v>118</v>
      </c>
      <c r="H239">
        <v>7</v>
      </c>
      <c r="I239">
        <v>8</v>
      </c>
      <c r="J239" s="2">
        <v>41340</v>
      </c>
      <c r="K239" s="3">
        <v>3</v>
      </c>
      <c r="L239" s="3">
        <f t="shared" si="9"/>
        <v>4</v>
      </c>
      <c r="M239" s="14" t="str">
        <f t="shared" si="10"/>
        <v/>
      </c>
      <c r="N239" s="14" t="str">
        <f t="shared" si="11"/>
        <v/>
      </c>
    </row>
    <row r="240" spans="1:14" x14ac:dyDescent="0.25">
      <c r="A240" t="s">
        <v>321</v>
      </c>
      <c r="B240" t="s">
        <v>319</v>
      </c>
      <c r="C240" t="s">
        <v>1317</v>
      </c>
      <c r="D240">
        <v>1</v>
      </c>
      <c r="E240" s="1">
        <v>34990</v>
      </c>
      <c r="F240" t="s">
        <v>320</v>
      </c>
      <c r="G240">
        <v>109</v>
      </c>
      <c r="H240">
        <v>5</v>
      </c>
      <c r="I240">
        <v>6</v>
      </c>
      <c r="J240" s="2">
        <v>41105</v>
      </c>
      <c r="K240" s="3">
        <v>3</v>
      </c>
      <c r="L240" s="3">
        <f t="shared" si="9"/>
        <v>4</v>
      </c>
      <c r="M240" s="14" t="str">
        <f t="shared" si="10"/>
        <v/>
      </c>
      <c r="N240" s="14" t="str">
        <f t="shared" si="11"/>
        <v/>
      </c>
    </row>
    <row r="241" spans="1:14" x14ac:dyDescent="0.25">
      <c r="A241" s="4" t="s">
        <v>1318</v>
      </c>
      <c r="B241" s="4" t="s">
        <v>1319</v>
      </c>
      <c r="C241" s="4" t="s">
        <v>1320</v>
      </c>
      <c r="D241" s="4">
        <v>1</v>
      </c>
      <c r="E241" s="5">
        <v>77196.960000000006</v>
      </c>
      <c r="F241" s="4" t="s">
        <v>1073</v>
      </c>
      <c r="G241" s="4">
        <v>115</v>
      </c>
      <c r="H241" s="4">
        <v>9</v>
      </c>
      <c r="I241">
        <v>9</v>
      </c>
      <c r="J241" s="6">
        <v>33941</v>
      </c>
      <c r="K241" s="7">
        <v>23</v>
      </c>
      <c r="L241" s="3">
        <f t="shared" si="9"/>
        <v>24</v>
      </c>
      <c r="M241" s="14">
        <f t="shared" si="10"/>
        <v>2700</v>
      </c>
      <c r="N241" s="14">
        <f t="shared" si="11"/>
        <v>2700</v>
      </c>
    </row>
    <row r="242" spans="1:14" x14ac:dyDescent="0.25">
      <c r="A242" t="s">
        <v>595</v>
      </c>
      <c r="B242" t="s">
        <v>592</v>
      </c>
      <c r="C242" t="s">
        <v>1234</v>
      </c>
      <c r="D242">
        <v>1</v>
      </c>
      <c r="E242" s="1">
        <v>47484</v>
      </c>
      <c r="F242" t="s">
        <v>563</v>
      </c>
      <c r="G242">
        <v>114</v>
      </c>
      <c r="H242">
        <v>3</v>
      </c>
      <c r="I242">
        <v>4</v>
      </c>
      <c r="J242" s="2">
        <v>42024</v>
      </c>
      <c r="K242" s="3">
        <v>1</v>
      </c>
      <c r="L242" s="3">
        <f t="shared" si="9"/>
        <v>2</v>
      </c>
      <c r="M242" s="14" t="str">
        <f t="shared" si="10"/>
        <v/>
      </c>
      <c r="N242" s="14" t="str">
        <f t="shared" si="11"/>
        <v/>
      </c>
    </row>
    <row r="243" spans="1:14" x14ac:dyDescent="0.25">
      <c r="A243" t="s">
        <v>933</v>
      </c>
      <c r="B243" t="s">
        <v>930</v>
      </c>
      <c r="C243" t="s">
        <v>1280</v>
      </c>
      <c r="D243">
        <v>1</v>
      </c>
      <c r="E243" s="1">
        <v>55020</v>
      </c>
      <c r="F243" t="s">
        <v>931</v>
      </c>
      <c r="G243">
        <v>117</v>
      </c>
      <c r="H243">
        <v>3</v>
      </c>
      <c r="I243">
        <v>4</v>
      </c>
      <c r="J243" s="2">
        <v>42339</v>
      </c>
      <c r="K243" s="3">
        <v>0</v>
      </c>
      <c r="L243" s="3">
        <f t="shared" si="9"/>
        <v>1</v>
      </c>
      <c r="M243" s="14" t="str">
        <f t="shared" si="10"/>
        <v/>
      </c>
      <c r="N243" s="14" t="str">
        <f t="shared" si="11"/>
        <v/>
      </c>
    </row>
    <row r="244" spans="1:14" x14ac:dyDescent="0.25">
      <c r="A244" t="s">
        <v>958</v>
      </c>
      <c r="B244" t="s">
        <v>281</v>
      </c>
      <c r="C244" t="s">
        <v>1321</v>
      </c>
      <c r="D244">
        <v>1</v>
      </c>
      <c r="E244" s="1">
        <v>52419.5</v>
      </c>
      <c r="F244" t="s">
        <v>957</v>
      </c>
      <c r="G244">
        <v>113</v>
      </c>
      <c r="H244">
        <v>6</v>
      </c>
      <c r="I244">
        <v>7</v>
      </c>
      <c r="J244" s="2">
        <v>35360</v>
      </c>
      <c r="K244" s="3">
        <v>19</v>
      </c>
      <c r="L244" s="3">
        <f t="shared" si="9"/>
        <v>20</v>
      </c>
      <c r="M244" s="14">
        <f t="shared" si="10"/>
        <v>2000</v>
      </c>
      <c r="N244" s="14">
        <f t="shared" si="11"/>
        <v>2700</v>
      </c>
    </row>
    <row r="245" spans="1:14" x14ac:dyDescent="0.25">
      <c r="A245" t="s">
        <v>367</v>
      </c>
      <c r="B245" t="s">
        <v>365</v>
      </c>
      <c r="C245" t="s">
        <v>1159</v>
      </c>
      <c r="D245">
        <v>1</v>
      </c>
      <c r="E245" s="1">
        <v>59600.84</v>
      </c>
      <c r="F245" t="s">
        <v>366</v>
      </c>
      <c r="G245">
        <v>115</v>
      </c>
      <c r="H245">
        <v>7</v>
      </c>
      <c r="I245">
        <v>8</v>
      </c>
      <c r="J245" s="2">
        <v>37910</v>
      </c>
      <c r="K245" s="3">
        <v>12</v>
      </c>
      <c r="L245" s="3">
        <f t="shared" si="9"/>
        <v>13</v>
      </c>
      <c r="M245" s="14" t="str">
        <f t="shared" si="10"/>
        <v/>
      </c>
      <c r="N245" s="14">
        <f t="shared" si="11"/>
        <v>1300</v>
      </c>
    </row>
    <row r="246" spans="1:14" x14ac:dyDescent="0.25">
      <c r="A246" t="s">
        <v>605</v>
      </c>
      <c r="B246" t="s">
        <v>603</v>
      </c>
      <c r="C246" t="s">
        <v>1322</v>
      </c>
      <c r="D246">
        <v>1</v>
      </c>
      <c r="E246" s="1">
        <v>78453.45</v>
      </c>
      <c r="F246" t="s">
        <v>604</v>
      </c>
      <c r="G246">
        <v>121</v>
      </c>
      <c r="H246">
        <v>7</v>
      </c>
      <c r="I246">
        <v>8</v>
      </c>
      <c r="J246" s="2">
        <v>39394</v>
      </c>
      <c r="K246" s="3">
        <v>8</v>
      </c>
      <c r="L246" s="3">
        <f t="shared" si="9"/>
        <v>9</v>
      </c>
      <c r="M246" s="14" t="str">
        <f t="shared" si="10"/>
        <v/>
      </c>
      <c r="N246" s="14" t="str">
        <f t="shared" si="11"/>
        <v/>
      </c>
    </row>
    <row r="247" spans="1:14" x14ac:dyDescent="0.25">
      <c r="A247" t="s">
        <v>464</v>
      </c>
      <c r="B247" t="s">
        <v>463</v>
      </c>
      <c r="C247" t="s">
        <v>1323</v>
      </c>
      <c r="D247">
        <v>1</v>
      </c>
      <c r="E247" s="1">
        <v>48614.18</v>
      </c>
      <c r="F247" t="s">
        <v>463</v>
      </c>
      <c r="G247">
        <v>112</v>
      </c>
      <c r="H247">
        <v>5</v>
      </c>
      <c r="I247">
        <v>6</v>
      </c>
      <c r="J247" s="2">
        <v>39153</v>
      </c>
      <c r="K247" s="3">
        <v>9</v>
      </c>
      <c r="L247" s="3">
        <f t="shared" si="9"/>
        <v>10</v>
      </c>
      <c r="M247" s="14" t="str">
        <f t="shared" si="10"/>
        <v/>
      </c>
      <c r="N247" s="14" t="str">
        <f t="shared" si="11"/>
        <v/>
      </c>
    </row>
    <row r="248" spans="1:14" x14ac:dyDescent="0.25">
      <c r="A248" t="s">
        <v>11</v>
      </c>
      <c r="B248" t="s">
        <v>10</v>
      </c>
      <c r="C248" t="s">
        <v>1220</v>
      </c>
      <c r="D248">
        <v>1</v>
      </c>
      <c r="E248" s="1">
        <v>58533.45</v>
      </c>
      <c r="F248" t="s">
        <v>8</v>
      </c>
      <c r="G248">
        <v>115</v>
      </c>
      <c r="H248">
        <v>7</v>
      </c>
      <c r="I248">
        <v>8</v>
      </c>
      <c r="J248" s="2">
        <v>39622</v>
      </c>
      <c r="K248" s="3">
        <v>8</v>
      </c>
      <c r="L248" s="3">
        <f t="shared" si="9"/>
        <v>9</v>
      </c>
      <c r="M248" s="14" t="str">
        <f t="shared" si="10"/>
        <v/>
      </c>
      <c r="N248" s="14" t="str">
        <f t="shared" si="11"/>
        <v/>
      </c>
    </row>
    <row r="249" spans="1:14" x14ac:dyDescent="0.25">
      <c r="A249" s="4" t="s">
        <v>1324</v>
      </c>
      <c r="B249" s="4" t="s">
        <v>281</v>
      </c>
      <c r="C249" s="4" t="s">
        <v>1253</v>
      </c>
      <c r="D249" s="4">
        <v>0.5</v>
      </c>
      <c r="E249" s="5">
        <v>21534</v>
      </c>
      <c r="F249" s="4" t="s">
        <v>957</v>
      </c>
      <c r="G249" s="4">
        <v>113</v>
      </c>
      <c r="H249" s="4">
        <v>2</v>
      </c>
      <c r="I249">
        <v>3</v>
      </c>
      <c r="J249" s="6">
        <v>42662</v>
      </c>
      <c r="K249" s="7">
        <v>0</v>
      </c>
      <c r="L249" s="3">
        <f t="shared" si="9"/>
        <v>1</v>
      </c>
      <c r="M249" s="14" t="str">
        <f t="shared" si="10"/>
        <v/>
      </c>
      <c r="N249" s="14" t="str">
        <f t="shared" si="11"/>
        <v/>
      </c>
    </row>
    <row r="250" spans="1:14" x14ac:dyDescent="0.25">
      <c r="A250" t="s">
        <v>959</v>
      </c>
      <c r="B250" t="s">
        <v>281</v>
      </c>
      <c r="C250" t="s">
        <v>1325</v>
      </c>
      <c r="D250">
        <v>1</v>
      </c>
      <c r="E250" s="1">
        <v>50661.45</v>
      </c>
      <c r="F250" t="s">
        <v>957</v>
      </c>
      <c r="G250">
        <v>113</v>
      </c>
      <c r="H250">
        <v>5</v>
      </c>
      <c r="I250">
        <v>6</v>
      </c>
      <c r="J250" s="2">
        <v>39755</v>
      </c>
      <c r="K250" s="3">
        <v>7</v>
      </c>
      <c r="L250" s="3">
        <f t="shared" si="9"/>
        <v>8</v>
      </c>
      <c r="M250" s="14" t="str">
        <f t="shared" si="10"/>
        <v/>
      </c>
      <c r="N250" s="14" t="str">
        <f t="shared" si="11"/>
        <v/>
      </c>
    </row>
    <row r="251" spans="1:14" x14ac:dyDescent="0.25">
      <c r="A251" t="s">
        <v>990</v>
      </c>
      <c r="B251" t="s">
        <v>986</v>
      </c>
      <c r="C251" t="s">
        <v>1191</v>
      </c>
      <c r="D251">
        <v>1</v>
      </c>
      <c r="E251" s="1">
        <v>58910.18</v>
      </c>
      <c r="F251" t="s">
        <v>986</v>
      </c>
      <c r="G251">
        <v>116</v>
      </c>
      <c r="H251">
        <v>6</v>
      </c>
      <c r="I251">
        <v>7</v>
      </c>
      <c r="J251" s="2">
        <v>38439</v>
      </c>
      <c r="K251" s="3">
        <v>11</v>
      </c>
      <c r="L251" s="3">
        <f t="shared" si="9"/>
        <v>12</v>
      </c>
      <c r="M251" s="14" t="str">
        <f t="shared" si="10"/>
        <v/>
      </c>
      <c r="N251" s="14" t="str">
        <f t="shared" si="11"/>
        <v/>
      </c>
    </row>
    <row r="252" spans="1:14" x14ac:dyDescent="0.25">
      <c r="A252" t="s">
        <v>291</v>
      </c>
      <c r="B252" t="s">
        <v>289</v>
      </c>
      <c r="C252" t="s">
        <v>1261</v>
      </c>
      <c r="D252">
        <v>1</v>
      </c>
      <c r="E252" s="1">
        <v>100200.95</v>
      </c>
      <c r="F252" t="s">
        <v>290</v>
      </c>
      <c r="G252">
        <v>124</v>
      </c>
      <c r="H252">
        <v>9</v>
      </c>
      <c r="I252">
        <v>9</v>
      </c>
      <c r="J252" s="2">
        <v>30195</v>
      </c>
      <c r="K252" s="3">
        <v>33</v>
      </c>
      <c r="L252" s="3">
        <f t="shared" si="9"/>
        <v>34</v>
      </c>
      <c r="M252" s="14">
        <f t="shared" si="10"/>
        <v>3500</v>
      </c>
      <c r="N252" s="14">
        <f t="shared" si="11"/>
        <v>3500</v>
      </c>
    </row>
    <row r="253" spans="1:14" x14ac:dyDescent="0.25">
      <c r="A253" t="s">
        <v>197</v>
      </c>
      <c r="B253" t="s">
        <v>174</v>
      </c>
      <c r="C253" t="s">
        <v>1192</v>
      </c>
      <c r="D253">
        <v>0.75</v>
      </c>
      <c r="E253" s="1">
        <v>36677.589999999997</v>
      </c>
      <c r="F253" t="s">
        <v>165</v>
      </c>
      <c r="G253">
        <v>115</v>
      </c>
      <c r="H253">
        <v>7</v>
      </c>
      <c r="I253">
        <v>8</v>
      </c>
      <c r="J253" s="2">
        <v>39101</v>
      </c>
      <c r="K253" s="3">
        <v>9</v>
      </c>
      <c r="L253" s="3">
        <f t="shared" si="9"/>
        <v>10</v>
      </c>
      <c r="M253" s="14" t="str">
        <f t="shared" si="10"/>
        <v/>
      </c>
      <c r="N253" s="14" t="str">
        <f t="shared" si="11"/>
        <v/>
      </c>
    </row>
    <row r="254" spans="1:14" x14ac:dyDescent="0.25">
      <c r="A254" t="s">
        <v>708</v>
      </c>
      <c r="B254" t="s">
        <v>707</v>
      </c>
      <c r="C254" t="s">
        <v>1215</v>
      </c>
      <c r="D254">
        <v>1</v>
      </c>
      <c r="E254" s="1">
        <v>52368</v>
      </c>
      <c r="F254" t="s">
        <v>685</v>
      </c>
      <c r="G254">
        <v>115</v>
      </c>
      <c r="H254">
        <v>4</v>
      </c>
      <c r="I254">
        <v>5</v>
      </c>
      <c r="J254" s="2">
        <v>42404</v>
      </c>
      <c r="K254" s="3">
        <v>0</v>
      </c>
      <c r="L254" s="3">
        <f t="shared" si="9"/>
        <v>1</v>
      </c>
      <c r="M254" s="14" t="str">
        <f t="shared" si="10"/>
        <v/>
      </c>
      <c r="N254" s="14" t="str">
        <f t="shared" si="11"/>
        <v/>
      </c>
    </row>
    <row r="255" spans="1:14" x14ac:dyDescent="0.25">
      <c r="A255" t="s">
        <v>348</v>
      </c>
      <c r="B255" t="s">
        <v>339</v>
      </c>
      <c r="C255" t="s">
        <v>1326</v>
      </c>
      <c r="D255">
        <v>0.56299999999999994</v>
      </c>
      <c r="E255" s="1">
        <v>19681.88</v>
      </c>
      <c r="F255" t="s">
        <v>340</v>
      </c>
      <c r="G255">
        <v>113</v>
      </c>
      <c r="H255">
        <v>2</v>
      </c>
      <c r="I255">
        <v>3</v>
      </c>
      <c r="J255" s="2">
        <v>42228</v>
      </c>
      <c r="K255" s="3">
        <v>0</v>
      </c>
      <c r="L255" s="3">
        <f t="shared" si="9"/>
        <v>1</v>
      </c>
      <c r="M255" s="14" t="str">
        <f t="shared" si="10"/>
        <v/>
      </c>
      <c r="N255" s="14" t="str">
        <f t="shared" si="11"/>
        <v/>
      </c>
    </row>
    <row r="256" spans="1:14" x14ac:dyDescent="0.25">
      <c r="A256" t="s">
        <v>137</v>
      </c>
      <c r="B256" t="s">
        <v>135</v>
      </c>
      <c r="C256" t="s">
        <v>1209</v>
      </c>
      <c r="D256">
        <v>1</v>
      </c>
      <c r="E256" s="1">
        <v>69459.5</v>
      </c>
      <c r="F256" t="s">
        <v>136</v>
      </c>
      <c r="G256">
        <v>118</v>
      </c>
      <c r="H256">
        <v>8</v>
      </c>
      <c r="I256">
        <v>9</v>
      </c>
      <c r="J256" s="2">
        <v>36262</v>
      </c>
      <c r="K256" s="3">
        <v>17</v>
      </c>
      <c r="L256" s="3">
        <f t="shared" si="9"/>
        <v>18</v>
      </c>
      <c r="M256" s="14">
        <f t="shared" si="10"/>
        <v>2000</v>
      </c>
      <c r="N256" s="14">
        <f t="shared" si="11"/>
        <v>2000</v>
      </c>
    </row>
    <row r="257" spans="1:14" x14ac:dyDescent="0.25">
      <c r="A257" t="s">
        <v>509</v>
      </c>
      <c r="B257" t="s">
        <v>495</v>
      </c>
      <c r="C257" t="s">
        <v>1327</v>
      </c>
      <c r="D257">
        <v>1</v>
      </c>
      <c r="E257" s="1">
        <v>51156</v>
      </c>
      <c r="F257" t="s">
        <v>495</v>
      </c>
      <c r="G257">
        <v>117</v>
      </c>
      <c r="H257">
        <v>2</v>
      </c>
      <c r="I257">
        <v>3</v>
      </c>
      <c r="J257" s="2">
        <v>41862</v>
      </c>
      <c r="K257" s="3">
        <v>1</v>
      </c>
      <c r="L257" s="3">
        <f t="shared" si="9"/>
        <v>2</v>
      </c>
      <c r="M257" s="14" t="str">
        <f t="shared" si="10"/>
        <v/>
      </c>
      <c r="N257" s="14" t="str">
        <f t="shared" si="11"/>
        <v/>
      </c>
    </row>
    <row r="258" spans="1:14" x14ac:dyDescent="0.25">
      <c r="A258" t="s">
        <v>357</v>
      </c>
      <c r="B258" t="s">
        <v>354</v>
      </c>
      <c r="C258" t="s">
        <v>1220</v>
      </c>
      <c r="D258">
        <v>1</v>
      </c>
      <c r="E258" s="1">
        <v>58533.45</v>
      </c>
      <c r="F258" t="s">
        <v>355</v>
      </c>
      <c r="G258">
        <v>114</v>
      </c>
      <c r="H258">
        <v>6</v>
      </c>
      <c r="I258">
        <v>7</v>
      </c>
      <c r="J258" s="2">
        <v>39449</v>
      </c>
      <c r="K258" s="3">
        <v>8</v>
      </c>
      <c r="L258" s="3">
        <f t="shared" si="9"/>
        <v>9</v>
      </c>
      <c r="M258" s="14" t="str">
        <f t="shared" si="10"/>
        <v/>
      </c>
      <c r="N258" s="14" t="str">
        <f t="shared" si="11"/>
        <v/>
      </c>
    </row>
    <row r="259" spans="1:14" x14ac:dyDescent="0.25">
      <c r="A259" t="s">
        <v>1091</v>
      </c>
      <c r="B259" t="s">
        <v>1090</v>
      </c>
      <c r="C259" t="s">
        <v>1328</v>
      </c>
      <c r="D259">
        <v>1</v>
      </c>
      <c r="E259" s="1">
        <v>55020</v>
      </c>
      <c r="F259" t="s">
        <v>1088</v>
      </c>
      <c r="G259">
        <v>114</v>
      </c>
      <c r="H259">
        <v>6</v>
      </c>
      <c r="I259">
        <v>7</v>
      </c>
      <c r="J259" s="2">
        <v>41746</v>
      </c>
      <c r="K259" s="3">
        <v>2</v>
      </c>
      <c r="L259" s="3">
        <f t="shared" ref="L259:L322" si="12">SUM(K259+1)</f>
        <v>3</v>
      </c>
      <c r="M259" s="14" t="str">
        <f t="shared" ref="M259:M322" si="13">IF(K259&gt;=25, 3500, IF(K259&gt;=20, 2700, IF(K259&gt;=15, 2000, IF(K259&gt;=13, 1300,""))))</f>
        <v/>
      </c>
      <c r="N259" s="14" t="str">
        <f t="shared" ref="N259:N322" si="14">IF(L259&gt;=25, 3500, IF(L259&gt;=20, 2700, IF(L259&gt;=15, 2000, IF(L259&gt;=13, 1300,""))))</f>
        <v/>
      </c>
    </row>
    <row r="260" spans="1:14" x14ac:dyDescent="0.25">
      <c r="A260" t="s">
        <v>852</v>
      </c>
      <c r="B260" t="s">
        <v>846</v>
      </c>
      <c r="C260" t="s">
        <v>1255</v>
      </c>
      <c r="D260">
        <v>1</v>
      </c>
      <c r="E260" s="1">
        <v>88155.5</v>
      </c>
      <c r="F260" t="s">
        <v>842</v>
      </c>
      <c r="G260">
        <v>123</v>
      </c>
      <c r="H260">
        <v>8</v>
      </c>
      <c r="I260">
        <v>9</v>
      </c>
      <c r="J260" s="2">
        <v>35419</v>
      </c>
      <c r="K260" s="3">
        <v>19</v>
      </c>
      <c r="L260" s="3">
        <f t="shared" si="12"/>
        <v>20</v>
      </c>
      <c r="M260" s="14">
        <f t="shared" si="13"/>
        <v>2000</v>
      </c>
      <c r="N260" s="14">
        <f t="shared" si="14"/>
        <v>2700</v>
      </c>
    </row>
    <row r="261" spans="1:14" x14ac:dyDescent="0.25">
      <c r="A261" t="s">
        <v>948</v>
      </c>
      <c r="B261" t="s">
        <v>946</v>
      </c>
      <c r="C261" t="s">
        <v>1329</v>
      </c>
      <c r="D261">
        <v>1</v>
      </c>
      <c r="E261" s="1">
        <v>93252.95</v>
      </c>
      <c r="F261" t="s">
        <v>947</v>
      </c>
      <c r="G261">
        <v>122</v>
      </c>
      <c r="H261">
        <v>9</v>
      </c>
      <c r="I261">
        <v>9</v>
      </c>
      <c r="J261" s="2">
        <v>33276</v>
      </c>
      <c r="K261" s="3">
        <v>25</v>
      </c>
      <c r="L261" s="3">
        <f t="shared" si="12"/>
        <v>26</v>
      </c>
      <c r="M261" s="14">
        <f t="shared" si="13"/>
        <v>3500</v>
      </c>
      <c r="N261" s="14">
        <f t="shared" si="14"/>
        <v>3500</v>
      </c>
    </row>
    <row r="262" spans="1:14" x14ac:dyDescent="0.25">
      <c r="A262" t="s">
        <v>1099</v>
      </c>
      <c r="B262" t="s">
        <v>1098</v>
      </c>
      <c r="C262" t="s">
        <v>1158</v>
      </c>
      <c r="D262">
        <v>1</v>
      </c>
      <c r="E262" s="1">
        <v>47484</v>
      </c>
      <c r="F262" t="s">
        <v>1088</v>
      </c>
      <c r="G262">
        <v>114</v>
      </c>
      <c r="H262">
        <v>3</v>
      </c>
      <c r="I262">
        <v>4</v>
      </c>
      <c r="J262" s="2">
        <v>42513</v>
      </c>
      <c r="K262" s="3">
        <v>0</v>
      </c>
      <c r="L262" s="3">
        <f t="shared" si="12"/>
        <v>1</v>
      </c>
      <c r="M262" s="14" t="str">
        <f t="shared" si="13"/>
        <v/>
      </c>
      <c r="N262" s="14" t="str">
        <f t="shared" si="14"/>
        <v/>
      </c>
    </row>
    <row r="263" spans="1:14" x14ac:dyDescent="0.25">
      <c r="A263" t="s">
        <v>113</v>
      </c>
      <c r="B263" t="s">
        <v>110</v>
      </c>
      <c r="C263" t="s">
        <v>1209</v>
      </c>
      <c r="D263">
        <v>1</v>
      </c>
      <c r="E263" s="1">
        <v>69459.5</v>
      </c>
      <c r="F263" t="s">
        <v>107</v>
      </c>
      <c r="G263">
        <v>118</v>
      </c>
      <c r="H263">
        <v>8</v>
      </c>
      <c r="I263">
        <v>9</v>
      </c>
      <c r="J263" s="2">
        <v>34897</v>
      </c>
      <c r="K263" s="3">
        <v>20</v>
      </c>
      <c r="L263" s="3">
        <f t="shared" si="12"/>
        <v>21</v>
      </c>
      <c r="M263" s="14">
        <f t="shared" si="13"/>
        <v>2700</v>
      </c>
      <c r="N263" s="14">
        <f t="shared" si="14"/>
        <v>2700</v>
      </c>
    </row>
    <row r="264" spans="1:14" x14ac:dyDescent="0.25">
      <c r="A264" t="s">
        <v>59</v>
      </c>
      <c r="B264" t="s">
        <v>58</v>
      </c>
      <c r="C264" t="s">
        <v>1330</v>
      </c>
      <c r="D264">
        <v>1</v>
      </c>
      <c r="E264" s="1">
        <v>60720</v>
      </c>
      <c r="F264" t="s">
        <v>56</v>
      </c>
      <c r="G264">
        <v>118</v>
      </c>
      <c r="H264">
        <v>4</v>
      </c>
      <c r="I264">
        <v>5</v>
      </c>
      <c r="J264" s="2">
        <v>42157</v>
      </c>
      <c r="K264" s="3">
        <v>1</v>
      </c>
      <c r="L264" s="3">
        <f t="shared" si="12"/>
        <v>2</v>
      </c>
      <c r="M264" s="14" t="str">
        <f t="shared" si="13"/>
        <v/>
      </c>
      <c r="N264" s="14" t="str">
        <f t="shared" si="14"/>
        <v/>
      </c>
    </row>
    <row r="265" spans="1:14" x14ac:dyDescent="0.25">
      <c r="A265" t="s">
        <v>470</v>
      </c>
      <c r="B265" t="s">
        <v>463</v>
      </c>
      <c r="C265" t="s">
        <v>1161</v>
      </c>
      <c r="D265">
        <v>1</v>
      </c>
      <c r="E265" s="1">
        <v>48237.45</v>
      </c>
      <c r="F265" t="s">
        <v>463</v>
      </c>
      <c r="G265">
        <v>112</v>
      </c>
      <c r="H265">
        <v>5</v>
      </c>
      <c r="I265">
        <v>6</v>
      </c>
      <c r="J265" s="2">
        <v>39595</v>
      </c>
      <c r="K265" s="3">
        <v>8</v>
      </c>
      <c r="L265" s="3">
        <f t="shared" si="12"/>
        <v>9</v>
      </c>
      <c r="M265" s="14" t="str">
        <f t="shared" si="13"/>
        <v/>
      </c>
      <c r="N265" s="14" t="str">
        <f t="shared" si="14"/>
        <v/>
      </c>
    </row>
    <row r="266" spans="1:14" x14ac:dyDescent="0.25">
      <c r="A266" t="s">
        <v>63</v>
      </c>
      <c r="B266" t="s">
        <v>60</v>
      </c>
      <c r="C266" t="s">
        <v>1331</v>
      </c>
      <c r="D266">
        <v>1</v>
      </c>
      <c r="E266" s="1">
        <v>69417.45</v>
      </c>
      <c r="F266" t="s">
        <v>61</v>
      </c>
      <c r="G266">
        <v>119</v>
      </c>
      <c r="H266">
        <v>6</v>
      </c>
      <c r="I266">
        <v>7</v>
      </c>
      <c r="J266" s="2">
        <v>39699</v>
      </c>
      <c r="K266" s="3">
        <v>7</v>
      </c>
      <c r="L266" s="3">
        <f t="shared" si="12"/>
        <v>8</v>
      </c>
      <c r="M266" s="14" t="str">
        <f t="shared" si="13"/>
        <v/>
      </c>
      <c r="N266" s="14" t="str">
        <f t="shared" si="14"/>
        <v/>
      </c>
    </row>
    <row r="267" spans="1:14" x14ac:dyDescent="0.25">
      <c r="A267" t="s">
        <v>732</v>
      </c>
      <c r="B267" t="s">
        <v>731</v>
      </c>
      <c r="C267" t="s">
        <v>1275</v>
      </c>
      <c r="D267">
        <v>1</v>
      </c>
      <c r="E267" s="1">
        <v>49908</v>
      </c>
      <c r="F267" t="s">
        <v>727</v>
      </c>
      <c r="G267">
        <v>115</v>
      </c>
      <c r="H267">
        <v>3</v>
      </c>
      <c r="I267">
        <v>4</v>
      </c>
      <c r="J267" s="2">
        <v>42390</v>
      </c>
      <c r="K267" s="3">
        <v>0</v>
      </c>
      <c r="L267" s="3">
        <f t="shared" si="12"/>
        <v>1</v>
      </c>
      <c r="M267" s="14" t="str">
        <f t="shared" si="13"/>
        <v/>
      </c>
      <c r="N267" s="14" t="str">
        <f t="shared" si="14"/>
        <v/>
      </c>
    </row>
    <row r="268" spans="1:14" x14ac:dyDescent="0.25">
      <c r="A268" t="s">
        <v>1112</v>
      </c>
      <c r="B268" t="s">
        <v>1110</v>
      </c>
      <c r="C268" t="s">
        <v>1332</v>
      </c>
      <c r="D268">
        <v>1</v>
      </c>
      <c r="E268" s="1">
        <v>75752.84</v>
      </c>
      <c r="F268" t="s">
        <v>1111</v>
      </c>
      <c r="G268">
        <v>120</v>
      </c>
      <c r="H268">
        <v>0</v>
      </c>
      <c r="I268">
        <v>1</v>
      </c>
      <c r="J268" s="2">
        <v>37067</v>
      </c>
      <c r="K268" s="3">
        <v>15</v>
      </c>
      <c r="L268" s="3">
        <f t="shared" si="12"/>
        <v>16</v>
      </c>
      <c r="M268" s="14">
        <f t="shared" si="13"/>
        <v>2000</v>
      </c>
      <c r="N268" s="14">
        <f t="shared" si="14"/>
        <v>2000</v>
      </c>
    </row>
    <row r="269" spans="1:14" x14ac:dyDescent="0.25">
      <c r="A269" t="s">
        <v>621</v>
      </c>
      <c r="B269" t="s">
        <v>618</v>
      </c>
      <c r="C269" t="s">
        <v>1330</v>
      </c>
      <c r="D269">
        <v>1</v>
      </c>
      <c r="E269" s="1">
        <v>60720</v>
      </c>
      <c r="F269" t="s">
        <v>618</v>
      </c>
      <c r="G269">
        <v>118</v>
      </c>
      <c r="H269">
        <v>4</v>
      </c>
      <c r="I269">
        <v>5</v>
      </c>
      <c r="J269" s="2">
        <v>42423</v>
      </c>
      <c r="K269" s="3">
        <v>0</v>
      </c>
      <c r="L269" s="3">
        <f t="shared" si="12"/>
        <v>1</v>
      </c>
      <c r="M269" s="14" t="str">
        <f t="shared" si="13"/>
        <v/>
      </c>
      <c r="N269" s="14" t="str">
        <f t="shared" si="14"/>
        <v/>
      </c>
    </row>
    <row r="270" spans="1:14" x14ac:dyDescent="0.25">
      <c r="A270" t="s">
        <v>101</v>
      </c>
      <c r="B270" t="s">
        <v>93</v>
      </c>
      <c r="C270" t="s">
        <v>1269</v>
      </c>
      <c r="D270">
        <v>1</v>
      </c>
      <c r="E270" s="1">
        <v>63984.95</v>
      </c>
      <c r="F270" t="s">
        <v>69</v>
      </c>
      <c r="G270">
        <v>117</v>
      </c>
      <c r="H270">
        <v>7</v>
      </c>
      <c r="I270">
        <v>8</v>
      </c>
      <c r="J270" s="2">
        <v>29369</v>
      </c>
      <c r="K270" s="3">
        <v>36</v>
      </c>
      <c r="L270" s="3">
        <f t="shared" si="12"/>
        <v>37</v>
      </c>
      <c r="M270" s="14">
        <f t="shared" si="13"/>
        <v>3500</v>
      </c>
      <c r="N270" s="14">
        <f t="shared" si="14"/>
        <v>3500</v>
      </c>
    </row>
    <row r="271" spans="1:14" x14ac:dyDescent="0.25">
      <c r="A271" t="s">
        <v>669</v>
      </c>
      <c r="B271" t="s">
        <v>666</v>
      </c>
      <c r="C271" t="s">
        <v>1191</v>
      </c>
      <c r="D271">
        <v>1</v>
      </c>
      <c r="E271" s="1">
        <v>58910.18</v>
      </c>
      <c r="F271" t="s">
        <v>664</v>
      </c>
      <c r="G271">
        <v>116</v>
      </c>
      <c r="H271">
        <v>6</v>
      </c>
      <c r="I271">
        <v>7</v>
      </c>
      <c r="J271" s="2">
        <v>38699</v>
      </c>
      <c r="K271" s="3">
        <v>10</v>
      </c>
      <c r="L271" s="3">
        <f t="shared" si="12"/>
        <v>11</v>
      </c>
      <c r="M271" s="14" t="str">
        <f t="shared" si="13"/>
        <v/>
      </c>
      <c r="N271" s="14" t="str">
        <f t="shared" si="14"/>
        <v/>
      </c>
    </row>
    <row r="272" spans="1:14" x14ac:dyDescent="0.25">
      <c r="A272" t="s">
        <v>150</v>
      </c>
      <c r="B272" t="s">
        <v>149</v>
      </c>
      <c r="C272" t="s">
        <v>1333</v>
      </c>
      <c r="D272">
        <v>1</v>
      </c>
      <c r="E272" s="1">
        <v>44198.18</v>
      </c>
      <c r="F272" t="s">
        <v>139</v>
      </c>
      <c r="G272">
        <v>109</v>
      </c>
      <c r="H272">
        <v>7</v>
      </c>
      <c r="I272">
        <v>8</v>
      </c>
      <c r="J272" s="2">
        <v>38575</v>
      </c>
      <c r="K272" s="3">
        <v>10</v>
      </c>
      <c r="L272" s="3">
        <f t="shared" si="12"/>
        <v>11</v>
      </c>
      <c r="M272" s="14" t="str">
        <f t="shared" si="13"/>
        <v/>
      </c>
      <c r="N272" s="14" t="str">
        <f t="shared" si="14"/>
        <v/>
      </c>
    </row>
    <row r="273" spans="1:14" x14ac:dyDescent="0.25">
      <c r="A273" s="4" t="s">
        <v>1334</v>
      </c>
      <c r="B273" s="4" t="s">
        <v>110</v>
      </c>
      <c r="C273" s="4" t="s">
        <v>1335</v>
      </c>
      <c r="D273" s="4">
        <v>0.48699999999999999</v>
      </c>
      <c r="E273" s="5">
        <v>28167.75</v>
      </c>
      <c r="F273" s="4" t="s">
        <v>107</v>
      </c>
      <c r="G273" s="4">
        <v>118</v>
      </c>
      <c r="H273" s="4">
        <v>3</v>
      </c>
      <c r="I273">
        <v>4</v>
      </c>
      <c r="J273" s="6">
        <v>42586</v>
      </c>
      <c r="K273" s="7">
        <v>0</v>
      </c>
      <c r="L273" s="3">
        <f t="shared" si="12"/>
        <v>1</v>
      </c>
      <c r="M273" s="14" t="str">
        <f t="shared" si="13"/>
        <v/>
      </c>
      <c r="N273" s="14" t="str">
        <f t="shared" si="14"/>
        <v/>
      </c>
    </row>
    <row r="274" spans="1:14" x14ac:dyDescent="0.25">
      <c r="A274" t="s">
        <v>585</v>
      </c>
      <c r="B274" t="s">
        <v>581</v>
      </c>
      <c r="C274" t="s">
        <v>1336</v>
      </c>
      <c r="D274">
        <v>1</v>
      </c>
      <c r="E274" s="1">
        <v>62540.84</v>
      </c>
      <c r="F274" t="s">
        <v>578</v>
      </c>
      <c r="G274">
        <v>116</v>
      </c>
      <c r="H274">
        <v>8</v>
      </c>
      <c r="I274">
        <v>9</v>
      </c>
      <c r="J274" s="2">
        <v>37991</v>
      </c>
      <c r="K274" s="3">
        <v>12</v>
      </c>
      <c r="L274" s="3">
        <f t="shared" si="12"/>
        <v>13</v>
      </c>
      <c r="M274" s="14" t="str">
        <f t="shared" si="13"/>
        <v/>
      </c>
      <c r="N274" s="14">
        <f t="shared" si="14"/>
        <v>1300</v>
      </c>
    </row>
    <row r="275" spans="1:14" x14ac:dyDescent="0.25">
      <c r="A275" t="s">
        <v>697</v>
      </c>
      <c r="B275" t="s">
        <v>695</v>
      </c>
      <c r="C275" t="s">
        <v>1171</v>
      </c>
      <c r="D275">
        <v>1</v>
      </c>
      <c r="E275" s="1">
        <v>60291.5</v>
      </c>
      <c r="F275" t="s">
        <v>685</v>
      </c>
      <c r="G275">
        <v>115</v>
      </c>
      <c r="H275">
        <v>8</v>
      </c>
      <c r="I275">
        <v>9</v>
      </c>
      <c r="J275" s="2">
        <v>35072</v>
      </c>
      <c r="K275" s="3">
        <v>20</v>
      </c>
      <c r="L275" s="3">
        <f t="shared" si="12"/>
        <v>21</v>
      </c>
      <c r="M275" s="14">
        <f t="shared" si="13"/>
        <v>2700</v>
      </c>
      <c r="N275" s="14">
        <f t="shared" si="14"/>
        <v>2700</v>
      </c>
    </row>
    <row r="276" spans="1:14" x14ac:dyDescent="0.25">
      <c r="A276" t="s">
        <v>815</v>
      </c>
      <c r="B276" t="s">
        <v>807</v>
      </c>
      <c r="C276" t="s">
        <v>1337</v>
      </c>
      <c r="D276">
        <v>1</v>
      </c>
      <c r="E276" s="1">
        <v>98066.18</v>
      </c>
      <c r="F276" t="s">
        <v>803</v>
      </c>
      <c r="G276">
        <v>125</v>
      </c>
      <c r="H276">
        <v>8</v>
      </c>
      <c r="I276">
        <v>9</v>
      </c>
      <c r="J276" s="2">
        <v>38257</v>
      </c>
      <c r="K276" s="3">
        <v>11</v>
      </c>
      <c r="L276" s="3">
        <f t="shared" si="12"/>
        <v>12</v>
      </c>
      <c r="M276" s="14" t="str">
        <f t="shared" si="13"/>
        <v/>
      </c>
      <c r="N276" s="14" t="str">
        <f t="shared" si="14"/>
        <v/>
      </c>
    </row>
    <row r="277" spans="1:14" x14ac:dyDescent="0.25">
      <c r="A277" t="s">
        <v>938</v>
      </c>
      <c r="B277" t="s">
        <v>935</v>
      </c>
      <c r="C277" t="s">
        <v>1205</v>
      </c>
      <c r="D277">
        <v>1</v>
      </c>
      <c r="E277" s="1">
        <v>65496.95</v>
      </c>
      <c r="F277" t="s">
        <v>935</v>
      </c>
      <c r="G277">
        <v>118</v>
      </c>
      <c r="H277">
        <v>6</v>
      </c>
      <c r="I277">
        <v>7</v>
      </c>
      <c r="J277" s="2">
        <v>28634</v>
      </c>
      <c r="K277" s="3">
        <v>38</v>
      </c>
      <c r="L277" s="3">
        <f t="shared" si="12"/>
        <v>39</v>
      </c>
      <c r="M277" s="14">
        <f t="shared" si="13"/>
        <v>3500</v>
      </c>
      <c r="N277" s="14">
        <f t="shared" si="14"/>
        <v>3500</v>
      </c>
    </row>
    <row r="278" spans="1:14" x14ac:dyDescent="0.25">
      <c r="A278" t="s">
        <v>494</v>
      </c>
      <c r="B278" t="s">
        <v>491</v>
      </c>
      <c r="C278" t="s">
        <v>1338</v>
      </c>
      <c r="D278">
        <v>1</v>
      </c>
      <c r="E278" s="1">
        <v>64958.18</v>
      </c>
      <c r="F278" t="s">
        <v>492</v>
      </c>
      <c r="G278">
        <v>117</v>
      </c>
      <c r="H278">
        <v>7</v>
      </c>
      <c r="I278">
        <v>8</v>
      </c>
      <c r="J278" s="2">
        <v>38572</v>
      </c>
      <c r="K278" s="3">
        <v>10</v>
      </c>
      <c r="L278" s="3">
        <f t="shared" si="12"/>
        <v>11</v>
      </c>
      <c r="M278" s="14" t="str">
        <f t="shared" si="13"/>
        <v/>
      </c>
      <c r="N278" s="14" t="str">
        <f t="shared" si="14"/>
        <v/>
      </c>
    </row>
    <row r="279" spans="1:14" x14ac:dyDescent="0.25">
      <c r="A279" t="s">
        <v>558</v>
      </c>
      <c r="B279" t="s">
        <v>556</v>
      </c>
      <c r="C279" t="s">
        <v>1182</v>
      </c>
      <c r="D279">
        <v>1</v>
      </c>
      <c r="E279" s="1">
        <v>66339.5</v>
      </c>
      <c r="F279" t="s">
        <v>557</v>
      </c>
      <c r="G279">
        <v>117</v>
      </c>
      <c r="H279">
        <v>8</v>
      </c>
      <c r="I279">
        <v>9</v>
      </c>
      <c r="J279" s="2">
        <v>36312</v>
      </c>
      <c r="K279" s="3">
        <v>17</v>
      </c>
      <c r="L279" s="3">
        <f t="shared" si="12"/>
        <v>18</v>
      </c>
      <c r="M279" s="14">
        <f t="shared" si="13"/>
        <v>2000</v>
      </c>
      <c r="N279" s="14">
        <f t="shared" si="14"/>
        <v>2000</v>
      </c>
    </row>
    <row r="280" spans="1:14" x14ac:dyDescent="0.25">
      <c r="A280" t="s">
        <v>1014</v>
      </c>
      <c r="B280" t="s">
        <v>1005</v>
      </c>
      <c r="C280" t="s">
        <v>1339</v>
      </c>
      <c r="D280">
        <v>0.48799999999999999</v>
      </c>
      <c r="E280" s="1">
        <v>20469.150000000001</v>
      </c>
      <c r="F280" t="s">
        <v>1006</v>
      </c>
      <c r="G280">
        <v>112</v>
      </c>
      <c r="H280">
        <v>2</v>
      </c>
      <c r="I280">
        <v>3</v>
      </c>
      <c r="J280" s="2">
        <v>42268</v>
      </c>
      <c r="K280" s="3">
        <v>0</v>
      </c>
      <c r="L280" s="3">
        <f t="shared" si="12"/>
        <v>1</v>
      </c>
      <c r="M280" s="14" t="str">
        <f t="shared" si="13"/>
        <v/>
      </c>
      <c r="N280" s="14" t="str">
        <f t="shared" si="14"/>
        <v/>
      </c>
    </row>
    <row r="281" spans="1:14" x14ac:dyDescent="0.25">
      <c r="A281" t="s">
        <v>998</v>
      </c>
      <c r="B281" t="s">
        <v>997</v>
      </c>
      <c r="C281" t="s">
        <v>1245</v>
      </c>
      <c r="D281">
        <v>1</v>
      </c>
      <c r="E281" s="1">
        <v>66948</v>
      </c>
      <c r="F281" t="s">
        <v>997</v>
      </c>
      <c r="G281">
        <v>120</v>
      </c>
      <c r="H281">
        <v>4</v>
      </c>
      <c r="I281">
        <v>5</v>
      </c>
      <c r="J281" s="2">
        <v>41870</v>
      </c>
      <c r="K281" s="3">
        <v>1</v>
      </c>
      <c r="L281" s="3">
        <f t="shared" si="12"/>
        <v>2</v>
      </c>
      <c r="M281" s="14" t="str">
        <f t="shared" si="13"/>
        <v/>
      </c>
      <c r="N281" s="14" t="str">
        <f t="shared" si="14"/>
        <v/>
      </c>
    </row>
    <row r="282" spans="1:14" x14ac:dyDescent="0.25">
      <c r="A282" t="s">
        <v>231</v>
      </c>
      <c r="B282" t="s">
        <v>228</v>
      </c>
      <c r="C282" t="s">
        <v>1278</v>
      </c>
      <c r="D282">
        <v>1</v>
      </c>
      <c r="E282" s="1">
        <v>51728.84</v>
      </c>
      <c r="F282" t="s">
        <v>229</v>
      </c>
      <c r="G282">
        <v>112</v>
      </c>
      <c r="H282">
        <v>8</v>
      </c>
      <c r="I282">
        <v>9</v>
      </c>
      <c r="J282" s="2">
        <v>37837</v>
      </c>
      <c r="K282" s="3">
        <v>12</v>
      </c>
      <c r="L282" s="3">
        <f t="shared" si="12"/>
        <v>13</v>
      </c>
      <c r="M282" s="14" t="str">
        <f t="shared" si="13"/>
        <v/>
      </c>
      <c r="N282" s="14">
        <f t="shared" si="14"/>
        <v>1300</v>
      </c>
    </row>
    <row r="283" spans="1:14" x14ac:dyDescent="0.25">
      <c r="A283" t="s">
        <v>736</v>
      </c>
      <c r="B283" t="s">
        <v>734</v>
      </c>
      <c r="C283" t="s">
        <v>1248</v>
      </c>
      <c r="D283">
        <v>1</v>
      </c>
      <c r="E283" s="1">
        <v>57780</v>
      </c>
      <c r="F283" t="s">
        <v>735</v>
      </c>
      <c r="G283">
        <v>116</v>
      </c>
      <c r="H283">
        <v>5</v>
      </c>
      <c r="I283">
        <v>6</v>
      </c>
      <c r="J283" s="2">
        <v>41512</v>
      </c>
      <c r="K283" s="3">
        <v>2</v>
      </c>
      <c r="L283" s="3">
        <f t="shared" si="12"/>
        <v>3</v>
      </c>
      <c r="M283" s="14" t="str">
        <f t="shared" si="13"/>
        <v/>
      </c>
      <c r="N283" s="14" t="str">
        <f t="shared" si="14"/>
        <v/>
      </c>
    </row>
    <row r="284" spans="1:14" x14ac:dyDescent="0.25">
      <c r="A284" t="s">
        <v>951</v>
      </c>
      <c r="B284" t="s">
        <v>949</v>
      </c>
      <c r="C284" t="s">
        <v>1322</v>
      </c>
      <c r="D284">
        <v>1</v>
      </c>
      <c r="E284" s="1">
        <v>78453.45</v>
      </c>
      <c r="F284" t="s">
        <v>950</v>
      </c>
      <c r="G284">
        <v>121</v>
      </c>
      <c r="H284">
        <v>7</v>
      </c>
      <c r="I284">
        <v>8</v>
      </c>
      <c r="J284" s="2">
        <v>39818</v>
      </c>
      <c r="K284" s="3">
        <v>7</v>
      </c>
      <c r="L284" s="3">
        <f t="shared" si="12"/>
        <v>8</v>
      </c>
      <c r="M284" s="14" t="str">
        <f t="shared" si="13"/>
        <v/>
      </c>
      <c r="N284" s="14" t="str">
        <f t="shared" si="14"/>
        <v/>
      </c>
    </row>
    <row r="285" spans="1:14" x14ac:dyDescent="0.25">
      <c r="A285" t="s">
        <v>332</v>
      </c>
      <c r="B285" t="s">
        <v>328</v>
      </c>
      <c r="C285" t="s">
        <v>1340</v>
      </c>
      <c r="D285">
        <v>0.56000000000000005</v>
      </c>
      <c r="E285" s="1">
        <v>18264.38</v>
      </c>
      <c r="F285" t="s">
        <v>326</v>
      </c>
      <c r="G285">
        <v>107</v>
      </c>
      <c r="H285">
        <v>6</v>
      </c>
      <c r="I285">
        <v>7</v>
      </c>
      <c r="J285" s="2">
        <v>41655</v>
      </c>
      <c r="K285" s="3">
        <v>2</v>
      </c>
      <c r="L285" s="3">
        <f t="shared" si="12"/>
        <v>3</v>
      </c>
      <c r="M285" s="14" t="str">
        <f t="shared" si="13"/>
        <v/>
      </c>
      <c r="N285" s="14" t="str">
        <f t="shared" si="14"/>
        <v/>
      </c>
    </row>
    <row r="286" spans="1:14" x14ac:dyDescent="0.25">
      <c r="A286" t="s">
        <v>769</v>
      </c>
      <c r="B286" t="s">
        <v>1341</v>
      </c>
      <c r="C286" t="s">
        <v>1264</v>
      </c>
      <c r="D286">
        <v>1</v>
      </c>
      <c r="E286" s="1">
        <v>52368</v>
      </c>
      <c r="F286" t="s">
        <v>768</v>
      </c>
      <c r="G286">
        <v>118</v>
      </c>
      <c r="H286">
        <v>1</v>
      </c>
      <c r="I286">
        <v>2</v>
      </c>
      <c r="J286" s="2">
        <v>42144</v>
      </c>
      <c r="K286" s="3">
        <v>1</v>
      </c>
      <c r="L286" s="3">
        <f t="shared" si="12"/>
        <v>2</v>
      </c>
      <c r="M286" s="14" t="str">
        <f t="shared" si="13"/>
        <v/>
      </c>
      <c r="N286" s="14" t="str">
        <f t="shared" si="14"/>
        <v/>
      </c>
    </row>
    <row r="287" spans="1:14" x14ac:dyDescent="0.25">
      <c r="A287" t="s">
        <v>1074</v>
      </c>
      <c r="B287" t="s">
        <v>1072</v>
      </c>
      <c r="C287" t="s">
        <v>1295</v>
      </c>
      <c r="D287">
        <v>1</v>
      </c>
      <c r="E287" s="1">
        <v>57518.18</v>
      </c>
      <c r="F287" t="s">
        <v>1073</v>
      </c>
      <c r="G287">
        <v>115</v>
      </c>
      <c r="H287">
        <v>6</v>
      </c>
      <c r="I287">
        <v>7</v>
      </c>
      <c r="J287" s="2">
        <v>38677</v>
      </c>
      <c r="K287" s="3">
        <v>10</v>
      </c>
      <c r="L287" s="3">
        <f t="shared" si="12"/>
        <v>11</v>
      </c>
      <c r="M287" s="14" t="str">
        <f t="shared" si="13"/>
        <v/>
      </c>
      <c r="N287" s="14" t="str">
        <f t="shared" si="14"/>
        <v/>
      </c>
    </row>
    <row r="288" spans="1:14" x14ac:dyDescent="0.25">
      <c r="A288" t="s">
        <v>349</v>
      </c>
      <c r="B288" t="s">
        <v>339</v>
      </c>
      <c r="C288" t="s">
        <v>1326</v>
      </c>
      <c r="D288">
        <v>1</v>
      </c>
      <c r="E288" s="1">
        <v>34990</v>
      </c>
      <c r="F288" t="s">
        <v>340</v>
      </c>
      <c r="G288">
        <v>112</v>
      </c>
      <c r="H288">
        <v>2</v>
      </c>
      <c r="I288">
        <v>3</v>
      </c>
      <c r="J288" s="2">
        <v>42217</v>
      </c>
      <c r="K288" s="3">
        <v>0</v>
      </c>
      <c r="L288" s="3">
        <f t="shared" si="12"/>
        <v>1</v>
      </c>
      <c r="M288" s="14" t="str">
        <f t="shared" si="13"/>
        <v/>
      </c>
      <c r="N288" s="14" t="str">
        <f t="shared" si="14"/>
        <v/>
      </c>
    </row>
    <row r="289" spans="1:14" x14ac:dyDescent="0.25">
      <c r="A289" t="s">
        <v>816</v>
      </c>
      <c r="B289" t="s">
        <v>807</v>
      </c>
      <c r="C289" t="s">
        <v>1337</v>
      </c>
      <c r="D289">
        <v>1</v>
      </c>
      <c r="E289" s="1">
        <v>98066.18</v>
      </c>
      <c r="F289" t="s">
        <v>803</v>
      </c>
      <c r="G289">
        <v>125</v>
      </c>
      <c r="H289">
        <v>8</v>
      </c>
      <c r="I289">
        <v>9</v>
      </c>
      <c r="J289" s="2">
        <v>39020</v>
      </c>
      <c r="K289" s="3">
        <v>9</v>
      </c>
      <c r="L289" s="3">
        <f t="shared" si="12"/>
        <v>10</v>
      </c>
      <c r="M289" s="14" t="str">
        <f t="shared" si="13"/>
        <v/>
      </c>
      <c r="N289" s="14" t="str">
        <f t="shared" si="14"/>
        <v/>
      </c>
    </row>
    <row r="290" spans="1:14" x14ac:dyDescent="0.25">
      <c r="A290" t="s">
        <v>964</v>
      </c>
      <c r="B290" t="s">
        <v>281</v>
      </c>
      <c r="C290" t="s">
        <v>1253</v>
      </c>
      <c r="D290">
        <v>1</v>
      </c>
      <c r="E290" s="1">
        <v>43068</v>
      </c>
      <c r="F290" t="s">
        <v>957</v>
      </c>
      <c r="G290">
        <v>113</v>
      </c>
      <c r="H290">
        <v>2</v>
      </c>
      <c r="I290">
        <v>3</v>
      </c>
      <c r="J290" s="2">
        <v>42310</v>
      </c>
      <c r="K290" s="3">
        <v>0</v>
      </c>
      <c r="L290" s="3">
        <f t="shared" si="12"/>
        <v>1</v>
      </c>
      <c r="M290" s="14" t="str">
        <f t="shared" si="13"/>
        <v/>
      </c>
      <c r="N290" s="14" t="str">
        <f t="shared" si="14"/>
        <v/>
      </c>
    </row>
    <row r="291" spans="1:14" x14ac:dyDescent="0.25">
      <c r="A291" t="s">
        <v>823</v>
      </c>
      <c r="B291" t="s">
        <v>820</v>
      </c>
      <c r="C291" t="s">
        <v>1342</v>
      </c>
      <c r="D291">
        <v>1</v>
      </c>
      <c r="E291" s="1">
        <v>90291.5</v>
      </c>
      <c r="F291" t="s">
        <v>818</v>
      </c>
      <c r="G291">
        <v>123</v>
      </c>
      <c r="H291">
        <v>9</v>
      </c>
      <c r="I291">
        <v>9</v>
      </c>
      <c r="J291" s="2">
        <v>35681</v>
      </c>
      <c r="K291" s="3">
        <v>18</v>
      </c>
      <c r="L291" s="3">
        <f t="shared" si="12"/>
        <v>19</v>
      </c>
      <c r="M291" s="14">
        <f t="shared" si="13"/>
        <v>2000</v>
      </c>
      <c r="N291" s="14">
        <f t="shared" si="14"/>
        <v>2000</v>
      </c>
    </row>
    <row r="292" spans="1:14" x14ac:dyDescent="0.25">
      <c r="A292" t="s">
        <v>822</v>
      </c>
      <c r="B292" t="s">
        <v>820</v>
      </c>
      <c r="C292" t="s">
        <v>1247</v>
      </c>
      <c r="D292">
        <v>1</v>
      </c>
      <c r="E292" s="1">
        <v>91044.95</v>
      </c>
      <c r="F292" t="s">
        <v>818</v>
      </c>
      <c r="G292">
        <v>123</v>
      </c>
      <c r="H292">
        <v>9</v>
      </c>
      <c r="I292">
        <v>9</v>
      </c>
      <c r="J292" s="2">
        <v>32965</v>
      </c>
      <c r="K292" s="3">
        <v>26</v>
      </c>
      <c r="L292" s="3">
        <f t="shared" si="12"/>
        <v>27</v>
      </c>
      <c r="M292" s="14">
        <f t="shared" si="13"/>
        <v>3500</v>
      </c>
      <c r="N292" s="14">
        <f t="shared" si="14"/>
        <v>3500</v>
      </c>
    </row>
    <row r="293" spans="1:14" x14ac:dyDescent="0.25">
      <c r="A293" t="s">
        <v>224</v>
      </c>
      <c r="B293" t="s">
        <v>218</v>
      </c>
      <c r="C293" t="s">
        <v>1159</v>
      </c>
      <c r="D293">
        <v>1</v>
      </c>
      <c r="E293" s="1">
        <v>59600.84</v>
      </c>
      <c r="F293" t="s">
        <v>219</v>
      </c>
      <c r="G293">
        <v>115</v>
      </c>
      <c r="H293">
        <v>8</v>
      </c>
      <c r="I293">
        <v>9</v>
      </c>
      <c r="J293" s="2">
        <v>36952</v>
      </c>
      <c r="K293" s="3">
        <v>15</v>
      </c>
      <c r="L293" s="3">
        <f t="shared" si="12"/>
        <v>16</v>
      </c>
      <c r="M293" s="14">
        <f t="shared" si="13"/>
        <v>2000</v>
      </c>
      <c r="N293" s="14">
        <f t="shared" si="14"/>
        <v>2000</v>
      </c>
    </row>
    <row r="294" spans="1:14" x14ac:dyDescent="0.25">
      <c r="A294" t="s">
        <v>244</v>
      </c>
      <c r="B294" t="s">
        <v>234</v>
      </c>
      <c r="C294" t="s">
        <v>1197</v>
      </c>
      <c r="D294">
        <v>1</v>
      </c>
      <c r="E294" s="1">
        <v>55556.84</v>
      </c>
      <c r="F294" t="s">
        <v>235</v>
      </c>
      <c r="G294">
        <v>114</v>
      </c>
      <c r="H294">
        <v>7</v>
      </c>
      <c r="I294">
        <v>8</v>
      </c>
      <c r="J294" s="2">
        <v>38159</v>
      </c>
      <c r="K294" s="3">
        <v>12</v>
      </c>
      <c r="L294" s="3">
        <f t="shared" si="12"/>
        <v>13</v>
      </c>
      <c r="M294" s="14" t="str">
        <f t="shared" si="13"/>
        <v/>
      </c>
      <c r="N294" s="14">
        <f t="shared" si="14"/>
        <v>1300</v>
      </c>
    </row>
    <row r="295" spans="1:14" x14ac:dyDescent="0.25">
      <c r="A295" t="s">
        <v>694</v>
      </c>
      <c r="B295" t="s">
        <v>693</v>
      </c>
      <c r="C295" t="s">
        <v>1215</v>
      </c>
      <c r="D295">
        <v>1</v>
      </c>
      <c r="E295" s="1">
        <v>52368</v>
      </c>
      <c r="F295" t="s">
        <v>685</v>
      </c>
      <c r="G295">
        <v>115</v>
      </c>
      <c r="H295">
        <v>4</v>
      </c>
      <c r="I295">
        <v>5</v>
      </c>
      <c r="J295" s="2">
        <v>42390</v>
      </c>
      <c r="K295" s="3">
        <v>0</v>
      </c>
      <c r="L295" s="3">
        <f t="shared" si="12"/>
        <v>1</v>
      </c>
      <c r="M295" s="14" t="str">
        <f t="shared" si="13"/>
        <v/>
      </c>
      <c r="N295" s="14" t="str">
        <f t="shared" si="14"/>
        <v/>
      </c>
    </row>
    <row r="296" spans="1:14" x14ac:dyDescent="0.25">
      <c r="A296" t="s">
        <v>249</v>
      </c>
      <c r="B296" t="s">
        <v>234</v>
      </c>
      <c r="C296" t="s">
        <v>1343</v>
      </c>
      <c r="D296">
        <v>1</v>
      </c>
      <c r="E296" s="1">
        <v>46344</v>
      </c>
      <c r="F296" t="s">
        <v>235</v>
      </c>
      <c r="G296">
        <v>114</v>
      </c>
      <c r="H296">
        <v>3</v>
      </c>
      <c r="I296">
        <v>4</v>
      </c>
      <c r="J296" s="2">
        <v>42349</v>
      </c>
      <c r="K296" s="3">
        <v>0</v>
      </c>
      <c r="L296" s="3">
        <f t="shared" si="12"/>
        <v>1</v>
      </c>
      <c r="M296" s="14" t="str">
        <f t="shared" si="13"/>
        <v/>
      </c>
      <c r="N296" s="14" t="str">
        <f t="shared" si="14"/>
        <v/>
      </c>
    </row>
    <row r="297" spans="1:14" x14ac:dyDescent="0.25">
      <c r="A297" t="s">
        <v>799</v>
      </c>
      <c r="B297" t="s">
        <v>795</v>
      </c>
      <c r="C297" t="s">
        <v>1344</v>
      </c>
      <c r="D297">
        <v>1</v>
      </c>
      <c r="E297" s="1">
        <v>73932</v>
      </c>
      <c r="F297" t="s">
        <v>796</v>
      </c>
      <c r="G297">
        <v>123</v>
      </c>
      <c r="H297">
        <v>3</v>
      </c>
      <c r="I297">
        <v>4</v>
      </c>
      <c r="J297" s="2">
        <v>42150</v>
      </c>
      <c r="K297" s="3">
        <v>1</v>
      </c>
      <c r="L297" s="3">
        <f t="shared" si="12"/>
        <v>2</v>
      </c>
      <c r="M297" s="14" t="str">
        <f t="shared" si="13"/>
        <v/>
      </c>
      <c r="N297" s="14" t="str">
        <f t="shared" si="14"/>
        <v/>
      </c>
    </row>
    <row r="298" spans="1:14" x14ac:dyDescent="0.25">
      <c r="A298" t="s">
        <v>175</v>
      </c>
      <c r="B298" t="s">
        <v>174</v>
      </c>
      <c r="C298" t="s">
        <v>1199</v>
      </c>
      <c r="D298">
        <v>1</v>
      </c>
      <c r="E298" s="1">
        <v>61044.95</v>
      </c>
      <c r="F298" t="s">
        <v>165</v>
      </c>
      <c r="G298">
        <v>115</v>
      </c>
      <c r="H298">
        <v>9</v>
      </c>
      <c r="I298">
        <v>9</v>
      </c>
      <c r="J298" s="2">
        <v>33878</v>
      </c>
      <c r="K298" s="3">
        <v>23</v>
      </c>
      <c r="L298" s="3">
        <f t="shared" si="12"/>
        <v>24</v>
      </c>
      <c r="M298" s="14">
        <f t="shared" si="13"/>
        <v>2700</v>
      </c>
      <c r="N298" s="14">
        <f t="shared" si="14"/>
        <v>2700</v>
      </c>
    </row>
    <row r="299" spans="1:14" x14ac:dyDescent="0.25">
      <c r="A299" t="s">
        <v>985</v>
      </c>
      <c r="B299" t="s">
        <v>984</v>
      </c>
      <c r="C299" t="s">
        <v>1186</v>
      </c>
      <c r="D299">
        <v>1</v>
      </c>
      <c r="E299" s="1">
        <v>80964.95</v>
      </c>
      <c r="F299" t="s">
        <v>984</v>
      </c>
      <c r="G299">
        <v>121</v>
      </c>
      <c r="H299">
        <v>8</v>
      </c>
      <c r="I299">
        <v>9</v>
      </c>
      <c r="J299" s="2">
        <v>33091</v>
      </c>
      <c r="K299" s="3">
        <v>25</v>
      </c>
      <c r="L299" s="3">
        <f t="shared" si="12"/>
        <v>26</v>
      </c>
      <c r="M299" s="14">
        <f t="shared" si="13"/>
        <v>3500</v>
      </c>
      <c r="N299" s="14">
        <f t="shared" si="14"/>
        <v>3500</v>
      </c>
    </row>
    <row r="300" spans="1:14" x14ac:dyDescent="0.25">
      <c r="A300" t="s">
        <v>443</v>
      </c>
      <c r="B300" t="s">
        <v>428</v>
      </c>
      <c r="C300" t="s">
        <v>1188</v>
      </c>
      <c r="D300">
        <v>1</v>
      </c>
      <c r="E300" s="1">
        <v>46334.18</v>
      </c>
      <c r="F300" t="s">
        <v>428</v>
      </c>
      <c r="G300">
        <v>110</v>
      </c>
      <c r="H300">
        <v>7</v>
      </c>
      <c r="I300">
        <v>8</v>
      </c>
      <c r="J300" s="2">
        <v>39125</v>
      </c>
      <c r="K300" s="3">
        <v>9</v>
      </c>
      <c r="L300" s="3">
        <f t="shared" si="12"/>
        <v>10</v>
      </c>
      <c r="M300" s="14" t="str">
        <f t="shared" si="13"/>
        <v/>
      </c>
      <c r="N300" s="14" t="str">
        <f t="shared" si="14"/>
        <v/>
      </c>
    </row>
    <row r="301" spans="1:14" x14ac:dyDescent="0.25">
      <c r="A301" t="s">
        <v>481</v>
      </c>
      <c r="B301" t="s">
        <v>478</v>
      </c>
      <c r="C301" t="s">
        <v>1345</v>
      </c>
      <c r="D301">
        <v>1</v>
      </c>
      <c r="E301" s="1">
        <v>50748.95</v>
      </c>
      <c r="F301" t="s">
        <v>463</v>
      </c>
      <c r="G301">
        <v>112</v>
      </c>
      <c r="H301">
        <v>7</v>
      </c>
      <c r="I301">
        <v>8</v>
      </c>
      <c r="J301" s="2">
        <v>32825</v>
      </c>
      <c r="K301" s="3">
        <v>26</v>
      </c>
      <c r="L301" s="3">
        <f t="shared" si="12"/>
        <v>27</v>
      </c>
      <c r="M301" s="14">
        <f t="shared" si="13"/>
        <v>3500</v>
      </c>
      <c r="N301" s="14">
        <f t="shared" si="14"/>
        <v>3500</v>
      </c>
    </row>
    <row r="302" spans="1:14" x14ac:dyDescent="0.25">
      <c r="A302" t="s">
        <v>918</v>
      </c>
      <c r="B302" t="s">
        <v>913</v>
      </c>
      <c r="C302" t="s">
        <v>1205</v>
      </c>
      <c r="D302">
        <v>1</v>
      </c>
      <c r="E302" s="1">
        <v>65496.95</v>
      </c>
      <c r="F302" t="s">
        <v>909</v>
      </c>
      <c r="G302">
        <v>118</v>
      </c>
      <c r="H302">
        <v>6</v>
      </c>
      <c r="I302">
        <v>7</v>
      </c>
      <c r="J302" s="2">
        <v>32783</v>
      </c>
      <c r="K302" s="3">
        <v>26</v>
      </c>
      <c r="L302" s="3">
        <f t="shared" si="12"/>
        <v>27</v>
      </c>
      <c r="M302" s="14">
        <f t="shared" si="13"/>
        <v>3500</v>
      </c>
      <c r="N302" s="14">
        <f t="shared" si="14"/>
        <v>3500</v>
      </c>
    </row>
    <row r="303" spans="1:14" x14ac:dyDescent="0.25">
      <c r="A303" t="s">
        <v>268</v>
      </c>
      <c r="B303" t="s">
        <v>266</v>
      </c>
      <c r="C303" t="s">
        <v>1346</v>
      </c>
      <c r="D303">
        <v>1</v>
      </c>
      <c r="E303" s="1">
        <v>71498.179999999993</v>
      </c>
      <c r="F303" t="s">
        <v>267</v>
      </c>
      <c r="G303">
        <v>118</v>
      </c>
      <c r="H303">
        <v>9</v>
      </c>
      <c r="I303">
        <v>9</v>
      </c>
      <c r="J303" s="2">
        <v>39022</v>
      </c>
      <c r="K303" s="3">
        <v>9</v>
      </c>
      <c r="L303" s="3">
        <f t="shared" si="12"/>
        <v>10</v>
      </c>
      <c r="M303" s="14" t="str">
        <f t="shared" si="13"/>
        <v/>
      </c>
      <c r="N303" s="14" t="str">
        <f t="shared" si="14"/>
        <v/>
      </c>
    </row>
    <row r="304" spans="1:14" x14ac:dyDescent="0.25">
      <c r="A304" t="s">
        <v>800</v>
      </c>
      <c r="B304" t="s">
        <v>795</v>
      </c>
      <c r="C304" t="s">
        <v>1344</v>
      </c>
      <c r="D304">
        <v>1</v>
      </c>
      <c r="E304" s="1">
        <v>73932</v>
      </c>
      <c r="F304" t="s">
        <v>796</v>
      </c>
      <c r="G304">
        <v>123</v>
      </c>
      <c r="H304">
        <v>3</v>
      </c>
      <c r="I304">
        <v>4</v>
      </c>
      <c r="J304" s="2">
        <v>42173</v>
      </c>
      <c r="K304" s="3">
        <v>1</v>
      </c>
      <c r="L304" s="3">
        <f t="shared" si="12"/>
        <v>2</v>
      </c>
      <c r="M304" s="14" t="str">
        <f t="shared" si="13"/>
        <v/>
      </c>
      <c r="N304" s="14" t="str">
        <f t="shared" si="14"/>
        <v/>
      </c>
    </row>
    <row r="305" spans="1:14" x14ac:dyDescent="0.25">
      <c r="A305" t="s">
        <v>1024</v>
      </c>
      <c r="B305" t="s">
        <v>1005</v>
      </c>
      <c r="C305" t="s">
        <v>1347</v>
      </c>
      <c r="D305">
        <v>0.48699999999999999</v>
      </c>
      <c r="E305" s="1">
        <v>20145.18</v>
      </c>
      <c r="F305" t="s">
        <v>1006</v>
      </c>
      <c r="G305">
        <v>112</v>
      </c>
      <c r="H305">
        <v>6</v>
      </c>
      <c r="I305">
        <v>7</v>
      </c>
      <c r="J305" s="2">
        <v>39846</v>
      </c>
      <c r="K305" s="3">
        <v>7</v>
      </c>
      <c r="L305" s="3">
        <f t="shared" si="12"/>
        <v>8</v>
      </c>
      <c r="M305" s="14" t="str">
        <f t="shared" si="13"/>
        <v/>
      </c>
      <c r="N305" s="14" t="str">
        <f t="shared" si="14"/>
        <v/>
      </c>
    </row>
    <row r="306" spans="1:14" x14ac:dyDescent="0.25">
      <c r="A306" t="s">
        <v>785</v>
      </c>
      <c r="B306" t="s">
        <v>783</v>
      </c>
      <c r="C306" t="s">
        <v>1348</v>
      </c>
      <c r="D306">
        <v>1</v>
      </c>
      <c r="E306" s="1">
        <v>78830.179999999993</v>
      </c>
      <c r="F306" t="s">
        <v>784</v>
      </c>
      <c r="G306">
        <v>121</v>
      </c>
      <c r="H306">
        <v>7</v>
      </c>
      <c r="I306">
        <v>8</v>
      </c>
      <c r="J306" s="2">
        <v>38855</v>
      </c>
      <c r="K306" s="3">
        <v>10</v>
      </c>
      <c r="L306" s="3">
        <f t="shared" si="12"/>
        <v>11</v>
      </c>
      <c r="M306" s="14" t="str">
        <f t="shared" si="13"/>
        <v/>
      </c>
      <c r="N306" s="14" t="str">
        <f t="shared" si="14"/>
        <v/>
      </c>
    </row>
    <row r="307" spans="1:14" x14ac:dyDescent="0.25">
      <c r="A307" t="s">
        <v>810</v>
      </c>
      <c r="B307" t="s">
        <v>807</v>
      </c>
      <c r="C307" t="s">
        <v>1261</v>
      </c>
      <c r="D307">
        <v>1</v>
      </c>
      <c r="E307" s="1">
        <v>100200.95</v>
      </c>
      <c r="F307" t="s">
        <v>803</v>
      </c>
      <c r="G307">
        <v>125</v>
      </c>
      <c r="H307">
        <v>9</v>
      </c>
      <c r="I307">
        <v>9</v>
      </c>
      <c r="J307" s="2">
        <v>33451</v>
      </c>
      <c r="K307" s="3">
        <v>24</v>
      </c>
      <c r="L307" s="3">
        <f t="shared" si="12"/>
        <v>25</v>
      </c>
      <c r="M307" s="14">
        <f t="shared" si="13"/>
        <v>2700</v>
      </c>
      <c r="N307" s="14">
        <f t="shared" si="14"/>
        <v>3500</v>
      </c>
    </row>
    <row r="308" spans="1:14" x14ac:dyDescent="0.25">
      <c r="A308" t="s">
        <v>368</v>
      </c>
      <c r="B308" t="s">
        <v>365</v>
      </c>
      <c r="C308" t="s">
        <v>1170</v>
      </c>
      <c r="D308">
        <v>1</v>
      </c>
      <c r="E308" s="1">
        <v>54866.18</v>
      </c>
      <c r="F308" t="s">
        <v>366</v>
      </c>
      <c r="G308">
        <v>116</v>
      </c>
      <c r="H308">
        <v>4</v>
      </c>
      <c r="I308">
        <v>5</v>
      </c>
      <c r="J308" s="2">
        <v>39084</v>
      </c>
      <c r="K308" s="3">
        <v>9</v>
      </c>
      <c r="L308" s="3">
        <f t="shared" si="12"/>
        <v>10</v>
      </c>
      <c r="M308" s="14" t="str">
        <f t="shared" si="13"/>
        <v/>
      </c>
      <c r="N308" s="14" t="str">
        <f t="shared" si="14"/>
        <v/>
      </c>
    </row>
    <row r="309" spans="1:14" x14ac:dyDescent="0.25">
      <c r="A309" t="s">
        <v>329</v>
      </c>
      <c r="B309" t="s">
        <v>328</v>
      </c>
      <c r="C309" t="s">
        <v>1349</v>
      </c>
      <c r="D309">
        <v>0.56299999999999994</v>
      </c>
      <c r="E309" s="1">
        <v>19677.09</v>
      </c>
      <c r="F309" t="s">
        <v>326</v>
      </c>
      <c r="G309">
        <v>107</v>
      </c>
      <c r="H309">
        <v>8</v>
      </c>
      <c r="I309">
        <v>9</v>
      </c>
      <c r="J309" s="2">
        <v>34925</v>
      </c>
      <c r="K309" s="3">
        <v>20</v>
      </c>
      <c r="L309" s="3">
        <f t="shared" si="12"/>
        <v>21</v>
      </c>
      <c r="M309" s="14">
        <f t="shared" si="13"/>
        <v>2700</v>
      </c>
      <c r="N309" s="14">
        <f t="shared" si="14"/>
        <v>2700</v>
      </c>
    </row>
    <row r="310" spans="1:14" s="4" customFormat="1" x14ac:dyDescent="0.25">
      <c r="A310" s="4" t="s">
        <v>1350</v>
      </c>
      <c r="B310" s="4" t="s">
        <v>1351</v>
      </c>
      <c r="C310" s="4" t="s">
        <v>1215</v>
      </c>
      <c r="D310" s="4">
        <v>1</v>
      </c>
      <c r="E310" s="5">
        <v>52368</v>
      </c>
      <c r="F310" s="4" t="s">
        <v>1484</v>
      </c>
      <c r="G310" s="4">
        <v>115</v>
      </c>
      <c r="H310" s="4">
        <v>4</v>
      </c>
      <c r="I310">
        <v>5</v>
      </c>
      <c r="J310" s="6">
        <v>36525</v>
      </c>
      <c r="K310" s="7">
        <v>16</v>
      </c>
      <c r="L310" s="3">
        <f t="shared" si="12"/>
        <v>17</v>
      </c>
      <c r="M310" s="14">
        <f t="shared" si="13"/>
        <v>2000</v>
      </c>
      <c r="N310" s="14">
        <f t="shared" si="14"/>
        <v>2000</v>
      </c>
    </row>
    <row r="311" spans="1:14" x14ac:dyDescent="0.25">
      <c r="A311" t="s">
        <v>154</v>
      </c>
      <c r="B311" t="s">
        <v>151</v>
      </c>
      <c r="C311" t="s">
        <v>1352</v>
      </c>
      <c r="D311">
        <v>1</v>
      </c>
      <c r="E311" s="1">
        <v>38964</v>
      </c>
      <c r="F311" t="s">
        <v>139</v>
      </c>
      <c r="G311">
        <v>109</v>
      </c>
      <c r="H311">
        <v>4</v>
      </c>
      <c r="I311">
        <v>5</v>
      </c>
      <c r="J311" s="2">
        <v>42068</v>
      </c>
      <c r="K311" s="3">
        <v>1</v>
      </c>
      <c r="L311" s="3">
        <f t="shared" si="12"/>
        <v>2</v>
      </c>
      <c r="M311" s="14" t="str">
        <f t="shared" si="13"/>
        <v/>
      </c>
      <c r="N311" s="14" t="str">
        <f t="shared" si="14"/>
        <v/>
      </c>
    </row>
    <row r="312" spans="1:14" x14ac:dyDescent="0.25">
      <c r="A312" t="s">
        <v>1009</v>
      </c>
      <c r="B312" t="s">
        <v>1005</v>
      </c>
      <c r="C312" t="s">
        <v>1201</v>
      </c>
      <c r="D312">
        <v>1</v>
      </c>
      <c r="E312" s="1">
        <v>46344</v>
      </c>
      <c r="F312" t="s">
        <v>1006</v>
      </c>
      <c r="G312">
        <v>112</v>
      </c>
      <c r="H312">
        <v>4</v>
      </c>
      <c r="I312">
        <v>5</v>
      </c>
      <c r="J312" s="2">
        <v>42464</v>
      </c>
      <c r="K312" s="3">
        <v>0</v>
      </c>
      <c r="L312" s="3">
        <f t="shared" si="12"/>
        <v>1</v>
      </c>
      <c r="M312" s="14" t="str">
        <f t="shared" si="13"/>
        <v/>
      </c>
      <c r="N312" s="14" t="str">
        <f t="shared" si="14"/>
        <v/>
      </c>
    </row>
    <row r="313" spans="1:14" x14ac:dyDescent="0.25">
      <c r="A313" t="s">
        <v>298</v>
      </c>
      <c r="B313" t="s">
        <v>296</v>
      </c>
      <c r="C313" t="s">
        <v>1214</v>
      </c>
      <c r="D313">
        <v>1</v>
      </c>
      <c r="E313" s="1">
        <v>64581.45</v>
      </c>
      <c r="F313" t="s">
        <v>292</v>
      </c>
      <c r="G313">
        <v>117</v>
      </c>
      <c r="H313">
        <v>7</v>
      </c>
      <c r="I313">
        <v>8</v>
      </c>
      <c r="J313" s="2">
        <v>39580</v>
      </c>
      <c r="K313" s="3">
        <v>8</v>
      </c>
      <c r="L313" s="3">
        <f t="shared" si="12"/>
        <v>9</v>
      </c>
      <c r="M313" s="14" t="str">
        <f t="shared" si="13"/>
        <v/>
      </c>
      <c r="N313" s="14" t="str">
        <f t="shared" si="14"/>
        <v/>
      </c>
    </row>
    <row r="314" spans="1:14" x14ac:dyDescent="0.25">
      <c r="A314" t="s">
        <v>410</v>
      </c>
      <c r="B314" t="s">
        <v>402</v>
      </c>
      <c r="C314" t="s">
        <v>1353</v>
      </c>
      <c r="D314">
        <v>1</v>
      </c>
      <c r="E314" s="1">
        <v>49114.95</v>
      </c>
      <c r="F314" t="s">
        <v>398</v>
      </c>
      <c r="G314">
        <v>114</v>
      </c>
      <c r="H314">
        <v>9</v>
      </c>
      <c r="I314">
        <v>9</v>
      </c>
      <c r="J314" s="2">
        <v>32370</v>
      </c>
      <c r="K314" s="3">
        <v>27</v>
      </c>
      <c r="L314" s="3">
        <f t="shared" si="12"/>
        <v>28</v>
      </c>
      <c r="M314" s="14">
        <f t="shared" si="13"/>
        <v>3500</v>
      </c>
      <c r="N314" s="14">
        <f t="shared" si="14"/>
        <v>3500</v>
      </c>
    </row>
    <row r="315" spans="1:14" x14ac:dyDescent="0.25">
      <c r="A315" t="s">
        <v>928</v>
      </c>
      <c r="B315" t="s">
        <v>926</v>
      </c>
      <c r="C315" t="s">
        <v>1169</v>
      </c>
      <c r="D315">
        <v>1</v>
      </c>
      <c r="E315" s="1">
        <v>79044.95</v>
      </c>
      <c r="F315" t="s">
        <v>927</v>
      </c>
      <c r="G315">
        <v>120</v>
      </c>
      <c r="H315">
        <v>9</v>
      </c>
      <c r="I315">
        <v>9</v>
      </c>
      <c r="J315" s="2">
        <v>33791</v>
      </c>
      <c r="K315" s="3">
        <v>23</v>
      </c>
      <c r="L315" s="3">
        <f t="shared" si="12"/>
        <v>24</v>
      </c>
      <c r="M315" s="14">
        <f t="shared" si="13"/>
        <v>2700</v>
      </c>
      <c r="N315" s="14">
        <f t="shared" si="14"/>
        <v>2700</v>
      </c>
    </row>
    <row r="316" spans="1:14" x14ac:dyDescent="0.25">
      <c r="A316" t="s">
        <v>168</v>
      </c>
      <c r="B316" t="s">
        <v>167</v>
      </c>
      <c r="C316" t="s">
        <v>1354</v>
      </c>
      <c r="D316">
        <v>1</v>
      </c>
      <c r="E316" s="1">
        <v>50388.18</v>
      </c>
      <c r="F316" t="s">
        <v>165</v>
      </c>
      <c r="G316">
        <v>115</v>
      </c>
      <c r="H316">
        <v>5</v>
      </c>
      <c r="I316">
        <v>6</v>
      </c>
      <c r="J316" s="2">
        <v>38586</v>
      </c>
      <c r="K316" s="3">
        <v>10</v>
      </c>
      <c r="L316" s="3">
        <f t="shared" si="12"/>
        <v>11</v>
      </c>
      <c r="M316" s="14" t="str">
        <f t="shared" si="13"/>
        <v/>
      </c>
      <c r="N316" s="14" t="str">
        <f t="shared" si="14"/>
        <v/>
      </c>
    </row>
    <row r="317" spans="1:14" x14ac:dyDescent="0.25">
      <c r="A317" t="s">
        <v>264</v>
      </c>
      <c r="B317" t="s">
        <v>262</v>
      </c>
      <c r="C317" t="s">
        <v>1189</v>
      </c>
      <c r="D317">
        <v>1</v>
      </c>
      <c r="E317" s="1">
        <v>59652.95</v>
      </c>
      <c r="F317" t="s">
        <v>263</v>
      </c>
      <c r="G317">
        <v>114</v>
      </c>
      <c r="H317">
        <v>9</v>
      </c>
      <c r="I317">
        <v>9</v>
      </c>
      <c r="J317" s="2">
        <v>31397</v>
      </c>
      <c r="K317" s="3">
        <v>30</v>
      </c>
      <c r="L317" s="3">
        <f t="shared" si="12"/>
        <v>31</v>
      </c>
      <c r="M317" s="14">
        <f t="shared" si="13"/>
        <v>3500</v>
      </c>
      <c r="N317" s="14">
        <f t="shared" si="14"/>
        <v>3500</v>
      </c>
    </row>
    <row r="318" spans="1:14" x14ac:dyDescent="0.25">
      <c r="A318" t="s">
        <v>919</v>
      </c>
      <c r="B318" t="s">
        <v>913</v>
      </c>
      <c r="C318" t="s">
        <v>1205</v>
      </c>
      <c r="D318">
        <v>1</v>
      </c>
      <c r="E318" s="1">
        <v>65496.95</v>
      </c>
      <c r="F318" t="s">
        <v>909</v>
      </c>
      <c r="G318">
        <v>118</v>
      </c>
      <c r="H318">
        <v>6</v>
      </c>
      <c r="I318">
        <v>7</v>
      </c>
      <c r="J318" s="2">
        <v>32961</v>
      </c>
      <c r="K318" s="3">
        <v>26</v>
      </c>
      <c r="L318" s="3">
        <f t="shared" si="12"/>
        <v>27</v>
      </c>
      <c r="M318" s="14">
        <f t="shared" si="13"/>
        <v>3500</v>
      </c>
      <c r="N318" s="14">
        <f t="shared" si="14"/>
        <v>3500</v>
      </c>
    </row>
    <row r="319" spans="1:14" x14ac:dyDescent="0.25">
      <c r="A319" t="s">
        <v>973</v>
      </c>
      <c r="B319" t="s">
        <v>971</v>
      </c>
      <c r="C319" t="s">
        <v>1173</v>
      </c>
      <c r="D319">
        <v>1</v>
      </c>
      <c r="E319" s="1">
        <v>55632.95</v>
      </c>
      <c r="F319" t="s">
        <v>972</v>
      </c>
      <c r="G319">
        <v>113</v>
      </c>
      <c r="H319">
        <v>9</v>
      </c>
      <c r="I319">
        <v>9</v>
      </c>
      <c r="J319" s="2">
        <v>30214</v>
      </c>
      <c r="K319" s="3">
        <v>33</v>
      </c>
      <c r="L319" s="3">
        <f t="shared" si="12"/>
        <v>34</v>
      </c>
      <c r="M319" s="14">
        <f t="shared" si="13"/>
        <v>3500</v>
      </c>
      <c r="N319" s="14">
        <f t="shared" si="14"/>
        <v>3500</v>
      </c>
    </row>
    <row r="320" spans="1:14" x14ac:dyDescent="0.25">
      <c r="A320" t="s">
        <v>1063</v>
      </c>
      <c r="B320" t="s">
        <v>1061</v>
      </c>
      <c r="C320" t="s">
        <v>1188</v>
      </c>
      <c r="D320">
        <v>0.47499999999999998</v>
      </c>
      <c r="E320" s="1">
        <v>22008.74</v>
      </c>
      <c r="F320" t="s">
        <v>1062</v>
      </c>
      <c r="G320">
        <v>109</v>
      </c>
      <c r="H320">
        <v>9</v>
      </c>
      <c r="I320">
        <v>9</v>
      </c>
      <c r="J320" s="2">
        <v>38393</v>
      </c>
      <c r="K320" s="3">
        <v>11</v>
      </c>
      <c r="L320" s="3">
        <f t="shared" si="12"/>
        <v>12</v>
      </c>
      <c r="M320" s="14" t="str">
        <f t="shared" si="13"/>
        <v/>
      </c>
      <c r="N320" s="14" t="str">
        <f t="shared" si="14"/>
        <v/>
      </c>
    </row>
    <row r="321" spans="1:14" x14ac:dyDescent="0.25">
      <c r="A321" s="4" t="s">
        <v>1355</v>
      </c>
      <c r="B321" s="4" t="s">
        <v>267</v>
      </c>
      <c r="C321" s="4" t="s">
        <v>1356</v>
      </c>
      <c r="D321" s="4">
        <v>1</v>
      </c>
      <c r="E321" s="5">
        <v>51689</v>
      </c>
      <c r="F321" s="4" t="s">
        <v>267</v>
      </c>
      <c r="G321" s="4">
        <v>118</v>
      </c>
      <c r="H321" s="4">
        <v>3</v>
      </c>
      <c r="I321">
        <v>4</v>
      </c>
      <c r="J321" s="6">
        <v>42597</v>
      </c>
      <c r="K321" s="7">
        <v>0</v>
      </c>
      <c r="L321" s="3">
        <f t="shared" si="12"/>
        <v>1</v>
      </c>
      <c r="M321" s="14" t="str">
        <f t="shared" si="13"/>
        <v/>
      </c>
      <c r="N321" s="14" t="str">
        <f t="shared" si="14"/>
        <v/>
      </c>
    </row>
    <row r="322" spans="1:14" x14ac:dyDescent="0.25">
      <c r="A322" t="s">
        <v>920</v>
      </c>
      <c r="B322" t="s">
        <v>913</v>
      </c>
      <c r="C322" t="s">
        <v>1357</v>
      </c>
      <c r="D322">
        <v>1</v>
      </c>
      <c r="E322" s="1">
        <v>63362.18</v>
      </c>
      <c r="F322" t="s">
        <v>909</v>
      </c>
      <c r="G322">
        <v>118</v>
      </c>
      <c r="H322">
        <v>5</v>
      </c>
      <c r="I322">
        <v>6</v>
      </c>
      <c r="J322" s="2">
        <v>38246</v>
      </c>
      <c r="K322" s="3">
        <v>11</v>
      </c>
      <c r="L322" s="3">
        <f t="shared" si="12"/>
        <v>12</v>
      </c>
      <c r="M322" s="14" t="str">
        <f t="shared" si="13"/>
        <v/>
      </c>
      <c r="N322" s="14" t="str">
        <f t="shared" si="14"/>
        <v/>
      </c>
    </row>
    <row r="323" spans="1:14" x14ac:dyDescent="0.25">
      <c r="A323" t="s">
        <v>555</v>
      </c>
      <c r="B323" t="s">
        <v>553</v>
      </c>
      <c r="C323" t="s">
        <v>1296</v>
      </c>
      <c r="D323">
        <v>1</v>
      </c>
      <c r="E323" s="1">
        <v>88908.95</v>
      </c>
      <c r="F323" t="s">
        <v>554</v>
      </c>
      <c r="G323">
        <v>122</v>
      </c>
      <c r="H323">
        <v>9</v>
      </c>
      <c r="I323">
        <v>9</v>
      </c>
      <c r="J323" s="2">
        <v>31446</v>
      </c>
      <c r="K323" s="3">
        <v>30</v>
      </c>
      <c r="L323" s="3">
        <f t="shared" ref="L323:L386" si="15">SUM(K323+1)</f>
        <v>31</v>
      </c>
      <c r="M323" s="14">
        <f t="shared" ref="M323:M386" si="16">IF(K323&gt;=25, 3500, IF(K323&gt;=20, 2700, IF(K323&gt;=15, 2000, IF(K323&gt;=13, 1300,""))))</f>
        <v>3500</v>
      </c>
      <c r="N323" s="14">
        <f t="shared" ref="N323:N386" si="17">IF(L323&gt;=25, 3500, IF(L323&gt;=20, 2700, IF(L323&gt;=15, 2000, IF(L323&gt;=13, 1300,""))))</f>
        <v>3500</v>
      </c>
    </row>
    <row r="324" spans="1:14" x14ac:dyDescent="0.25">
      <c r="A324" s="4" t="s">
        <v>1358</v>
      </c>
      <c r="B324" s="4" t="s">
        <v>60</v>
      </c>
      <c r="C324" s="4" t="s">
        <v>1359</v>
      </c>
      <c r="D324" s="4">
        <v>1</v>
      </c>
      <c r="E324" s="5">
        <v>65400</v>
      </c>
      <c r="F324" s="4" t="s">
        <v>61</v>
      </c>
      <c r="G324" s="4">
        <v>119</v>
      </c>
      <c r="H324" s="4">
        <v>5</v>
      </c>
      <c r="I324">
        <v>6</v>
      </c>
      <c r="J324" s="6">
        <v>42674</v>
      </c>
      <c r="K324" s="7">
        <v>0</v>
      </c>
      <c r="L324" s="3">
        <f t="shared" si="15"/>
        <v>1</v>
      </c>
      <c r="M324" s="14" t="str">
        <f t="shared" si="16"/>
        <v/>
      </c>
      <c r="N324" s="14" t="str">
        <f t="shared" si="17"/>
        <v/>
      </c>
    </row>
    <row r="325" spans="1:14" x14ac:dyDescent="0.25">
      <c r="A325" t="s">
        <v>962</v>
      </c>
      <c r="B325" t="s">
        <v>281</v>
      </c>
      <c r="C325" t="s">
        <v>1223</v>
      </c>
      <c r="D325">
        <v>1</v>
      </c>
      <c r="E325" s="1">
        <v>53172.95</v>
      </c>
      <c r="F325" t="s">
        <v>957</v>
      </c>
      <c r="G325">
        <v>113</v>
      </c>
      <c r="H325">
        <v>7</v>
      </c>
      <c r="I325">
        <v>8</v>
      </c>
      <c r="J325" s="2">
        <v>33641</v>
      </c>
      <c r="K325" s="3">
        <v>24</v>
      </c>
      <c r="L325" s="3">
        <f t="shared" si="15"/>
        <v>25</v>
      </c>
      <c r="M325" s="14">
        <f t="shared" si="16"/>
        <v>2700</v>
      </c>
      <c r="N325" s="14">
        <f t="shared" si="17"/>
        <v>3500</v>
      </c>
    </row>
    <row r="326" spans="1:14" x14ac:dyDescent="0.25">
      <c r="A326" t="s">
        <v>62</v>
      </c>
      <c r="B326" t="s">
        <v>60</v>
      </c>
      <c r="C326" t="s">
        <v>1360</v>
      </c>
      <c r="D326">
        <v>1</v>
      </c>
      <c r="E326" s="1">
        <v>69794.179999999993</v>
      </c>
      <c r="F326" t="s">
        <v>61</v>
      </c>
      <c r="G326">
        <v>119</v>
      </c>
      <c r="H326">
        <v>6</v>
      </c>
      <c r="I326">
        <v>7</v>
      </c>
      <c r="J326" s="2">
        <v>38903</v>
      </c>
      <c r="K326" s="3">
        <v>9</v>
      </c>
      <c r="L326" s="3">
        <f t="shared" si="15"/>
        <v>10</v>
      </c>
      <c r="M326" s="14" t="str">
        <f t="shared" si="16"/>
        <v/>
      </c>
      <c r="N326" s="14" t="str">
        <f t="shared" si="17"/>
        <v/>
      </c>
    </row>
    <row r="327" spans="1:14" x14ac:dyDescent="0.25">
      <c r="A327" s="4" t="s">
        <v>1361</v>
      </c>
      <c r="B327" s="4" t="s">
        <v>655</v>
      </c>
      <c r="C327" s="4" t="s">
        <v>1362</v>
      </c>
      <c r="D327" s="4">
        <v>1</v>
      </c>
      <c r="E327" s="5">
        <v>71121.45</v>
      </c>
      <c r="F327" s="4" t="s">
        <v>653</v>
      </c>
      <c r="G327" s="4">
        <v>120</v>
      </c>
      <c r="H327" s="4">
        <v>5</v>
      </c>
      <c r="I327">
        <v>6</v>
      </c>
      <c r="J327" s="6">
        <v>39772</v>
      </c>
      <c r="K327" s="7">
        <v>7</v>
      </c>
      <c r="L327" s="3">
        <f t="shared" si="15"/>
        <v>8</v>
      </c>
      <c r="M327" s="14" t="str">
        <f t="shared" si="16"/>
        <v/>
      </c>
      <c r="N327" s="14" t="str">
        <f t="shared" si="17"/>
        <v/>
      </c>
    </row>
    <row r="328" spans="1:14" x14ac:dyDescent="0.25">
      <c r="A328" t="s">
        <v>78</v>
      </c>
      <c r="B328" t="s">
        <v>75</v>
      </c>
      <c r="C328" t="s">
        <v>1218</v>
      </c>
      <c r="D328">
        <v>1</v>
      </c>
      <c r="E328" s="1">
        <v>67092.95</v>
      </c>
      <c r="F328" t="s">
        <v>69</v>
      </c>
      <c r="G328">
        <v>117</v>
      </c>
      <c r="H328">
        <v>9</v>
      </c>
      <c r="I328">
        <v>9</v>
      </c>
      <c r="J328" s="2">
        <v>33945</v>
      </c>
      <c r="K328" s="3">
        <v>23</v>
      </c>
      <c r="L328" s="3">
        <f t="shared" si="15"/>
        <v>24</v>
      </c>
      <c r="M328" s="14">
        <f t="shared" si="16"/>
        <v>2700</v>
      </c>
      <c r="N328" s="14">
        <f t="shared" si="17"/>
        <v>2700</v>
      </c>
    </row>
    <row r="329" spans="1:14" x14ac:dyDescent="0.25">
      <c r="A329" t="s">
        <v>299</v>
      </c>
      <c r="B329" t="s">
        <v>296</v>
      </c>
      <c r="C329" t="s">
        <v>1244</v>
      </c>
      <c r="D329">
        <v>1</v>
      </c>
      <c r="E329" s="1">
        <v>65648.84</v>
      </c>
      <c r="F329" t="s">
        <v>292</v>
      </c>
      <c r="G329">
        <v>117</v>
      </c>
      <c r="H329">
        <v>8</v>
      </c>
      <c r="I329">
        <v>9</v>
      </c>
      <c r="J329" s="2">
        <v>37133</v>
      </c>
      <c r="K329" s="3">
        <v>14</v>
      </c>
      <c r="L329" s="3">
        <f t="shared" si="15"/>
        <v>15</v>
      </c>
      <c r="M329" s="14">
        <f t="shared" si="16"/>
        <v>1300</v>
      </c>
      <c r="N329" s="14">
        <f t="shared" si="17"/>
        <v>2000</v>
      </c>
    </row>
    <row r="330" spans="1:14" x14ac:dyDescent="0.25">
      <c r="A330" t="s">
        <v>921</v>
      </c>
      <c r="B330" t="s">
        <v>913</v>
      </c>
      <c r="C330" t="s">
        <v>1357</v>
      </c>
      <c r="D330">
        <v>1</v>
      </c>
      <c r="E330" s="1">
        <v>63362.18</v>
      </c>
      <c r="F330" t="s">
        <v>909</v>
      </c>
      <c r="G330">
        <v>118</v>
      </c>
      <c r="H330">
        <v>5</v>
      </c>
      <c r="I330">
        <v>6</v>
      </c>
      <c r="J330" s="2">
        <v>38246</v>
      </c>
      <c r="K330" s="3">
        <v>11</v>
      </c>
      <c r="L330" s="3">
        <f t="shared" si="15"/>
        <v>12</v>
      </c>
      <c r="M330" s="14" t="str">
        <f t="shared" si="16"/>
        <v/>
      </c>
      <c r="N330" s="14" t="str">
        <f t="shared" si="17"/>
        <v/>
      </c>
    </row>
    <row r="331" spans="1:14" x14ac:dyDescent="0.25">
      <c r="A331" t="s">
        <v>540</v>
      </c>
      <c r="B331" t="s">
        <v>538</v>
      </c>
      <c r="C331" t="s">
        <v>1363</v>
      </c>
      <c r="D331">
        <v>1</v>
      </c>
      <c r="E331" s="1">
        <v>53736</v>
      </c>
      <c r="F331" t="s">
        <v>539</v>
      </c>
      <c r="G331">
        <v>114</v>
      </c>
      <c r="H331">
        <v>6</v>
      </c>
      <c r="I331">
        <v>7</v>
      </c>
      <c r="J331" s="2">
        <v>41718</v>
      </c>
      <c r="K331" s="3">
        <v>2</v>
      </c>
      <c r="L331" s="3">
        <f t="shared" si="15"/>
        <v>3</v>
      </c>
      <c r="M331" s="14" t="str">
        <f t="shared" si="16"/>
        <v/>
      </c>
      <c r="N331" s="14" t="str">
        <f t="shared" si="17"/>
        <v/>
      </c>
    </row>
    <row r="332" spans="1:14" x14ac:dyDescent="0.25">
      <c r="A332" t="s">
        <v>505</v>
      </c>
      <c r="B332" t="s">
        <v>495</v>
      </c>
      <c r="C332" t="s">
        <v>1364</v>
      </c>
      <c r="D332">
        <v>1</v>
      </c>
      <c r="E332" s="1">
        <v>61767.5</v>
      </c>
      <c r="F332" t="s">
        <v>495</v>
      </c>
      <c r="G332">
        <v>117</v>
      </c>
      <c r="H332">
        <v>6</v>
      </c>
      <c r="I332">
        <v>7</v>
      </c>
      <c r="J332" s="2">
        <v>35005</v>
      </c>
      <c r="K332" s="3">
        <v>20</v>
      </c>
      <c r="L332" s="3">
        <f t="shared" si="15"/>
        <v>21</v>
      </c>
      <c r="M332" s="14">
        <f t="shared" si="16"/>
        <v>2700</v>
      </c>
      <c r="N332" s="14">
        <f t="shared" si="17"/>
        <v>2700</v>
      </c>
    </row>
    <row r="333" spans="1:14" x14ac:dyDescent="0.25">
      <c r="A333" t="s">
        <v>885</v>
      </c>
      <c r="B333" t="s">
        <v>882</v>
      </c>
      <c r="C333" t="s">
        <v>1173</v>
      </c>
      <c r="D333">
        <v>1</v>
      </c>
      <c r="E333" s="1">
        <v>55632.95</v>
      </c>
      <c r="F333" t="s">
        <v>880</v>
      </c>
      <c r="G333">
        <v>114</v>
      </c>
      <c r="H333">
        <v>7</v>
      </c>
      <c r="I333">
        <v>8</v>
      </c>
      <c r="J333" s="2">
        <v>32685</v>
      </c>
      <c r="K333" s="3">
        <v>27</v>
      </c>
      <c r="L333" s="3">
        <f t="shared" si="15"/>
        <v>28</v>
      </c>
      <c r="M333" s="14">
        <f t="shared" si="16"/>
        <v>3500</v>
      </c>
      <c r="N333" s="14">
        <f t="shared" si="17"/>
        <v>3500</v>
      </c>
    </row>
    <row r="334" spans="1:14" x14ac:dyDescent="0.25">
      <c r="A334" t="s">
        <v>350</v>
      </c>
      <c r="B334" t="s">
        <v>339</v>
      </c>
      <c r="C334" t="s">
        <v>1326</v>
      </c>
      <c r="D334">
        <v>1</v>
      </c>
      <c r="E334" s="1">
        <v>34990</v>
      </c>
      <c r="F334" t="s">
        <v>340</v>
      </c>
      <c r="G334">
        <v>112</v>
      </c>
      <c r="H334">
        <v>2</v>
      </c>
      <c r="I334">
        <v>3</v>
      </c>
      <c r="J334" s="2">
        <v>41746</v>
      </c>
      <c r="K334" s="3">
        <v>2</v>
      </c>
      <c r="L334" s="3">
        <f t="shared" si="15"/>
        <v>3</v>
      </c>
      <c r="M334" s="14" t="str">
        <f t="shared" si="16"/>
        <v/>
      </c>
      <c r="N334" s="14" t="str">
        <f t="shared" si="17"/>
        <v/>
      </c>
    </row>
    <row r="335" spans="1:14" x14ac:dyDescent="0.25">
      <c r="A335" t="s">
        <v>1060</v>
      </c>
      <c r="B335" t="s">
        <v>1059</v>
      </c>
      <c r="C335" t="s">
        <v>1269</v>
      </c>
      <c r="D335">
        <v>1</v>
      </c>
      <c r="E335" s="1">
        <v>63984.95</v>
      </c>
      <c r="F335" t="s">
        <v>1059</v>
      </c>
      <c r="G335">
        <v>116</v>
      </c>
      <c r="H335">
        <v>9</v>
      </c>
      <c r="I335">
        <v>9</v>
      </c>
      <c r="J335" s="2">
        <v>31323</v>
      </c>
      <c r="K335" s="3">
        <v>30</v>
      </c>
      <c r="L335" s="3">
        <f t="shared" si="15"/>
        <v>31</v>
      </c>
      <c r="M335" s="14">
        <f t="shared" si="16"/>
        <v>3500</v>
      </c>
      <c r="N335" s="14">
        <f t="shared" si="17"/>
        <v>3500</v>
      </c>
    </row>
    <row r="336" spans="1:14" x14ac:dyDescent="0.25">
      <c r="A336" t="s">
        <v>282</v>
      </c>
      <c r="B336" t="s">
        <v>278</v>
      </c>
      <c r="C336" t="s">
        <v>1211</v>
      </c>
      <c r="D336">
        <v>1</v>
      </c>
      <c r="E336" s="1">
        <v>55020</v>
      </c>
      <c r="F336" t="s">
        <v>279</v>
      </c>
      <c r="G336">
        <v>115</v>
      </c>
      <c r="H336">
        <v>5</v>
      </c>
      <c r="I336">
        <v>6</v>
      </c>
      <c r="J336" s="2">
        <v>42467</v>
      </c>
      <c r="K336" s="3">
        <v>0</v>
      </c>
      <c r="L336" s="3">
        <f t="shared" si="15"/>
        <v>1</v>
      </c>
      <c r="M336" s="14" t="str">
        <f t="shared" si="16"/>
        <v/>
      </c>
      <c r="N336" s="14" t="str">
        <f t="shared" si="17"/>
        <v/>
      </c>
    </row>
    <row r="337" spans="1:14" x14ac:dyDescent="0.25">
      <c r="A337" t="s">
        <v>811</v>
      </c>
      <c r="B337" t="s">
        <v>807</v>
      </c>
      <c r="C337" t="s">
        <v>1261</v>
      </c>
      <c r="D337">
        <v>1</v>
      </c>
      <c r="E337" s="1">
        <v>100200.95</v>
      </c>
      <c r="F337" t="s">
        <v>803</v>
      </c>
      <c r="G337">
        <v>125</v>
      </c>
      <c r="H337">
        <v>9</v>
      </c>
      <c r="I337">
        <v>9</v>
      </c>
      <c r="J337" s="2">
        <v>30831</v>
      </c>
      <c r="K337" s="3">
        <v>32</v>
      </c>
      <c r="L337" s="3">
        <f t="shared" si="15"/>
        <v>33</v>
      </c>
      <c r="M337" s="14">
        <f t="shared" si="16"/>
        <v>3500</v>
      </c>
      <c r="N337" s="14">
        <f t="shared" si="17"/>
        <v>3500</v>
      </c>
    </row>
    <row r="338" spans="1:14" x14ac:dyDescent="0.25">
      <c r="A338" t="s">
        <v>108</v>
      </c>
      <c r="B338" t="s">
        <v>106</v>
      </c>
      <c r="C338" t="s">
        <v>1365</v>
      </c>
      <c r="D338">
        <v>1</v>
      </c>
      <c r="E338" s="1">
        <v>70212.95</v>
      </c>
      <c r="F338" t="s">
        <v>107</v>
      </c>
      <c r="G338">
        <v>118</v>
      </c>
      <c r="H338">
        <v>8</v>
      </c>
      <c r="I338">
        <v>9</v>
      </c>
      <c r="J338" s="2">
        <v>29255</v>
      </c>
      <c r="K338" s="3">
        <v>36</v>
      </c>
      <c r="L338" s="3">
        <f t="shared" si="15"/>
        <v>37</v>
      </c>
      <c r="M338" s="14">
        <f t="shared" si="16"/>
        <v>3500</v>
      </c>
      <c r="N338" s="14">
        <f t="shared" si="17"/>
        <v>3500</v>
      </c>
    </row>
    <row r="339" spans="1:14" x14ac:dyDescent="0.25">
      <c r="A339" t="s">
        <v>344</v>
      </c>
      <c r="B339" t="s">
        <v>339</v>
      </c>
      <c r="C339" t="s">
        <v>1366</v>
      </c>
      <c r="D339">
        <v>1</v>
      </c>
      <c r="E339" s="1">
        <v>40570</v>
      </c>
      <c r="F339" t="s">
        <v>340</v>
      </c>
      <c r="G339">
        <v>112</v>
      </c>
      <c r="H339">
        <v>5</v>
      </c>
      <c r="I339">
        <v>6</v>
      </c>
      <c r="J339" s="2">
        <v>40969</v>
      </c>
      <c r="K339" s="3">
        <v>4</v>
      </c>
      <c r="L339" s="3">
        <f t="shared" si="15"/>
        <v>5</v>
      </c>
      <c r="M339" s="14" t="str">
        <f t="shared" si="16"/>
        <v/>
      </c>
      <c r="N339" s="14" t="str">
        <f t="shared" si="17"/>
        <v/>
      </c>
    </row>
    <row r="340" spans="1:14" x14ac:dyDescent="0.25">
      <c r="A340" t="s">
        <v>1102</v>
      </c>
      <c r="B340" t="s">
        <v>1100</v>
      </c>
      <c r="C340" t="s">
        <v>1237</v>
      </c>
      <c r="D340">
        <v>1</v>
      </c>
      <c r="E340" s="1">
        <v>48684</v>
      </c>
      <c r="F340" t="s">
        <v>1101</v>
      </c>
      <c r="G340">
        <v>114</v>
      </c>
      <c r="H340">
        <v>4</v>
      </c>
      <c r="I340">
        <v>5</v>
      </c>
      <c r="J340" s="2">
        <v>41699</v>
      </c>
      <c r="K340" s="3">
        <v>2</v>
      </c>
      <c r="L340" s="3">
        <f t="shared" si="15"/>
        <v>3</v>
      </c>
      <c r="M340" s="14" t="str">
        <f t="shared" si="16"/>
        <v/>
      </c>
      <c r="N340" s="14" t="str">
        <f t="shared" si="17"/>
        <v/>
      </c>
    </row>
    <row r="341" spans="1:14" x14ac:dyDescent="0.25">
      <c r="A341" t="s">
        <v>413</v>
      </c>
      <c r="B341" t="s">
        <v>402</v>
      </c>
      <c r="C341" t="s">
        <v>1367</v>
      </c>
      <c r="D341">
        <v>0.75</v>
      </c>
      <c r="E341" s="1">
        <v>29677.5</v>
      </c>
      <c r="F341" t="s">
        <v>398</v>
      </c>
      <c r="G341">
        <v>114</v>
      </c>
      <c r="H341">
        <v>3</v>
      </c>
      <c r="I341">
        <v>4</v>
      </c>
      <c r="J341" s="2">
        <v>42236</v>
      </c>
      <c r="K341" s="3">
        <v>0</v>
      </c>
      <c r="L341" s="3">
        <f t="shared" si="15"/>
        <v>1</v>
      </c>
      <c r="M341" s="14" t="str">
        <f t="shared" si="16"/>
        <v/>
      </c>
      <c r="N341" s="14" t="str">
        <f t="shared" si="17"/>
        <v/>
      </c>
    </row>
    <row r="342" spans="1:14" x14ac:dyDescent="0.25">
      <c r="A342" t="s">
        <v>871</v>
      </c>
      <c r="B342" t="s">
        <v>863</v>
      </c>
      <c r="C342" t="s">
        <v>1368</v>
      </c>
      <c r="D342">
        <v>1</v>
      </c>
      <c r="E342" s="1">
        <v>76910.179999999993</v>
      </c>
      <c r="F342" t="s">
        <v>864</v>
      </c>
      <c r="G342">
        <v>121</v>
      </c>
      <c r="H342">
        <v>6</v>
      </c>
      <c r="I342">
        <v>7</v>
      </c>
      <c r="J342" s="2">
        <v>38411</v>
      </c>
      <c r="K342" s="3">
        <v>11</v>
      </c>
      <c r="L342" s="3">
        <f t="shared" si="15"/>
        <v>12</v>
      </c>
      <c r="M342" s="14" t="str">
        <f t="shared" si="16"/>
        <v/>
      </c>
      <c r="N342" s="14" t="str">
        <f t="shared" si="17"/>
        <v/>
      </c>
    </row>
    <row r="343" spans="1:14" x14ac:dyDescent="0.25">
      <c r="A343" t="s">
        <v>961</v>
      </c>
      <c r="B343" t="s">
        <v>281</v>
      </c>
      <c r="C343" t="s">
        <v>1278</v>
      </c>
      <c r="D343">
        <v>1</v>
      </c>
      <c r="E343" s="1">
        <v>51728.84</v>
      </c>
      <c r="F343" t="s">
        <v>957</v>
      </c>
      <c r="G343">
        <v>113</v>
      </c>
      <c r="H343">
        <v>6</v>
      </c>
      <c r="I343">
        <v>7</v>
      </c>
      <c r="J343" s="2">
        <v>36353</v>
      </c>
      <c r="K343" s="3">
        <v>16</v>
      </c>
      <c r="L343" s="3">
        <f t="shared" si="15"/>
        <v>17</v>
      </c>
      <c r="M343" s="14">
        <f t="shared" si="16"/>
        <v>2000</v>
      </c>
      <c r="N343" s="14">
        <f t="shared" si="17"/>
        <v>2000</v>
      </c>
    </row>
    <row r="344" spans="1:14" x14ac:dyDescent="0.25">
      <c r="A344" t="s">
        <v>86</v>
      </c>
      <c r="B344" t="s">
        <v>75</v>
      </c>
      <c r="C344" t="s">
        <v>1182</v>
      </c>
      <c r="D344">
        <v>1</v>
      </c>
      <c r="E344" s="1">
        <v>66339.5</v>
      </c>
      <c r="F344" t="s">
        <v>69</v>
      </c>
      <c r="G344">
        <v>117</v>
      </c>
      <c r="H344">
        <v>8</v>
      </c>
      <c r="I344">
        <v>9</v>
      </c>
      <c r="J344" s="2">
        <v>36194</v>
      </c>
      <c r="K344" s="3">
        <v>17</v>
      </c>
      <c r="L344" s="3">
        <f t="shared" si="15"/>
        <v>18</v>
      </c>
      <c r="M344" s="14">
        <f t="shared" si="16"/>
        <v>2000</v>
      </c>
      <c r="N344" s="14">
        <f t="shared" si="17"/>
        <v>2000</v>
      </c>
    </row>
    <row r="345" spans="1:14" x14ac:dyDescent="0.25">
      <c r="A345" s="4" t="s">
        <v>1369</v>
      </c>
      <c r="B345" s="4" t="s">
        <v>1370</v>
      </c>
      <c r="C345" s="4" t="s">
        <v>1371</v>
      </c>
      <c r="D345" s="4">
        <v>1</v>
      </c>
      <c r="E345" s="5">
        <v>39570</v>
      </c>
      <c r="F345" s="4" t="s">
        <v>685</v>
      </c>
      <c r="G345" s="4">
        <v>115</v>
      </c>
      <c r="H345" s="4">
        <v>2</v>
      </c>
      <c r="I345">
        <v>3</v>
      </c>
      <c r="J345" s="6">
        <v>42604</v>
      </c>
      <c r="K345" s="7">
        <v>0</v>
      </c>
      <c r="L345" s="3">
        <f t="shared" si="15"/>
        <v>1</v>
      </c>
      <c r="M345" s="14" t="str">
        <f t="shared" si="16"/>
        <v/>
      </c>
      <c r="N345" s="14" t="str">
        <f t="shared" si="17"/>
        <v/>
      </c>
    </row>
    <row r="346" spans="1:14" x14ac:dyDescent="0.25">
      <c r="A346" t="s">
        <v>362</v>
      </c>
      <c r="B346" t="s">
        <v>361</v>
      </c>
      <c r="C346" t="s">
        <v>1170</v>
      </c>
      <c r="D346">
        <v>0.75</v>
      </c>
      <c r="E346" s="1">
        <v>41149.64</v>
      </c>
      <c r="F346" t="s">
        <v>355</v>
      </c>
      <c r="G346">
        <v>114</v>
      </c>
      <c r="H346">
        <v>6</v>
      </c>
      <c r="I346">
        <v>7</v>
      </c>
      <c r="J346" s="2">
        <v>38565</v>
      </c>
      <c r="K346" s="3">
        <v>10</v>
      </c>
      <c r="L346" s="3">
        <f t="shared" si="15"/>
        <v>11</v>
      </c>
      <c r="M346" s="14" t="str">
        <f t="shared" si="16"/>
        <v/>
      </c>
      <c r="N346" s="14" t="str">
        <f t="shared" si="17"/>
        <v/>
      </c>
    </row>
    <row r="347" spans="1:14" x14ac:dyDescent="0.25">
      <c r="A347" t="s">
        <v>579</v>
      </c>
      <c r="B347" t="s">
        <v>577</v>
      </c>
      <c r="C347" t="s">
        <v>1231</v>
      </c>
      <c r="D347">
        <v>1</v>
      </c>
      <c r="E347" s="1">
        <v>57780</v>
      </c>
      <c r="F347" t="s">
        <v>578</v>
      </c>
      <c r="G347">
        <v>116</v>
      </c>
      <c r="H347">
        <v>5</v>
      </c>
      <c r="I347">
        <v>6</v>
      </c>
      <c r="J347" s="2">
        <v>41508</v>
      </c>
      <c r="K347" s="3">
        <v>2</v>
      </c>
      <c r="L347" s="3">
        <f t="shared" si="15"/>
        <v>3</v>
      </c>
      <c r="M347" s="14" t="str">
        <f t="shared" si="16"/>
        <v/>
      </c>
      <c r="N347" s="14" t="str">
        <f t="shared" si="17"/>
        <v/>
      </c>
    </row>
    <row r="348" spans="1:14" x14ac:dyDescent="0.25">
      <c r="A348" t="s">
        <v>434</v>
      </c>
      <c r="B348" t="s">
        <v>428</v>
      </c>
      <c r="C348" t="s">
        <v>1181</v>
      </c>
      <c r="D348">
        <v>0.5</v>
      </c>
      <c r="E348" s="1">
        <v>23857.75</v>
      </c>
      <c r="F348" t="s">
        <v>428</v>
      </c>
      <c r="G348">
        <v>110</v>
      </c>
      <c r="H348">
        <v>8</v>
      </c>
      <c r="I348">
        <v>9</v>
      </c>
      <c r="J348" s="2">
        <v>34918</v>
      </c>
      <c r="K348" s="3">
        <v>20</v>
      </c>
      <c r="L348" s="3">
        <f t="shared" si="15"/>
        <v>21</v>
      </c>
      <c r="M348" s="14">
        <f t="shared" si="16"/>
        <v>2700</v>
      </c>
      <c r="N348" s="14">
        <f t="shared" si="17"/>
        <v>2700</v>
      </c>
    </row>
    <row r="349" spans="1:14" x14ac:dyDescent="0.25">
      <c r="A349" t="s">
        <v>1004</v>
      </c>
      <c r="B349" t="s">
        <v>1002</v>
      </c>
      <c r="C349" t="s">
        <v>1335</v>
      </c>
      <c r="D349">
        <v>1</v>
      </c>
      <c r="E349" s="1">
        <v>57780</v>
      </c>
      <c r="F349" t="s">
        <v>1003</v>
      </c>
      <c r="G349">
        <v>119</v>
      </c>
      <c r="H349">
        <v>2</v>
      </c>
      <c r="I349">
        <v>3</v>
      </c>
      <c r="J349" s="2">
        <v>41688</v>
      </c>
      <c r="K349" s="3">
        <v>2</v>
      </c>
      <c r="L349" s="3">
        <f t="shared" si="15"/>
        <v>3</v>
      </c>
      <c r="M349" s="14" t="str">
        <f t="shared" si="16"/>
        <v/>
      </c>
      <c r="N349" s="14" t="str">
        <f t="shared" si="17"/>
        <v/>
      </c>
    </row>
    <row r="350" spans="1:14" x14ac:dyDescent="0.25">
      <c r="A350" t="s">
        <v>444</v>
      </c>
      <c r="B350" t="s">
        <v>428</v>
      </c>
      <c r="C350" t="s">
        <v>1188</v>
      </c>
      <c r="D350">
        <v>1</v>
      </c>
      <c r="E350" s="1">
        <v>46334.18</v>
      </c>
      <c r="F350" t="s">
        <v>428</v>
      </c>
      <c r="G350">
        <v>110</v>
      </c>
      <c r="H350">
        <v>7</v>
      </c>
      <c r="I350">
        <v>8</v>
      </c>
      <c r="J350" s="2">
        <v>39108</v>
      </c>
      <c r="K350" s="3">
        <v>9</v>
      </c>
      <c r="L350" s="3">
        <f t="shared" si="15"/>
        <v>10</v>
      </c>
      <c r="M350" s="14" t="str">
        <f t="shared" si="16"/>
        <v/>
      </c>
      <c r="N350" s="14" t="str">
        <f t="shared" si="17"/>
        <v/>
      </c>
    </row>
    <row r="351" spans="1:14" x14ac:dyDescent="0.25">
      <c r="A351" t="s">
        <v>686</v>
      </c>
      <c r="B351" t="s">
        <v>684</v>
      </c>
      <c r="C351" t="s">
        <v>1372</v>
      </c>
      <c r="D351">
        <v>1</v>
      </c>
      <c r="E351" s="1">
        <v>49970.84</v>
      </c>
      <c r="F351" t="s">
        <v>685</v>
      </c>
      <c r="G351">
        <v>115</v>
      </c>
      <c r="H351">
        <v>8</v>
      </c>
      <c r="I351">
        <v>9</v>
      </c>
      <c r="J351" s="2">
        <v>37124</v>
      </c>
      <c r="K351" s="3">
        <v>14</v>
      </c>
      <c r="L351" s="3">
        <f t="shared" si="15"/>
        <v>15</v>
      </c>
      <c r="M351" s="14">
        <f t="shared" si="16"/>
        <v>1300</v>
      </c>
      <c r="N351" s="14">
        <f t="shared" si="17"/>
        <v>2000</v>
      </c>
    </row>
    <row r="352" spans="1:14" x14ac:dyDescent="0.25">
      <c r="A352" t="s">
        <v>399</v>
      </c>
      <c r="B352" t="s">
        <v>397</v>
      </c>
      <c r="C352" t="s">
        <v>1234</v>
      </c>
      <c r="D352">
        <v>0.48799999999999999</v>
      </c>
      <c r="E352" s="1">
        <v>23148.45</v>
      </c>
      <c r="F352" t="s">
        <v>398</v>
      </c>
      <c r="G352">
        <v>114</v>
      </c>
      <c r="H352">
        <v>3</v>
      </c>
      <c r="I352">
        <v>4</v>
      </c>
      <c r="J352" s="2">
        <v>41984</v>
      </c>
      <c r="K352" s="3">
        <v>1</v>
      </c>
      <c r="L352" s="3">
        <f t="shared" si="15"/>
        <v>2</v>
      </c>
      <c r="M352" s="14" t="str">
        <f t="shared" si="16"/>
        <v/>
      </c>
      <c r="N352" s="14" t="str">
        <f t="shared" si="17"/>
        <v/>
      </c>
    </row>
    <row r="353" spans="1:14" x14ac:dyDescent="0.25">
      <c r="A353" t="s">
        <v>833</v>
      </c>
      <c r="B353" t="s">
        <v>832</v>
      </c>
      <c r="C353" t="s">
        <v>1373</v>
      </c>
      <c r="D353">
        <v>1</v>
      </c>
      <c r="E353" s="1">
        <v>99447.5</v>
      </c>
      <c r="F353" t="s">
        <v>830</v>
      </c>
      <c r="G353">
        <v>125</v>
      </c>
      <c r="H353">
        <v>9</v>
      </c>
      <c r="I353">
        <v>9</v>
      </c>
      <c r="J353" s="2">
        <v>34932</v>
      </c>
      <c r="K353" s="3">
        <v>20</v>
      </c>
      <c r="L353" s="3">
        <f t="shared" si="15"/>
        <v>21</v>
      </c>
      <c r="M353" s="14">
        <f t="shared" si="16"/>
        <v>2700</v>
      </c>
      <c r="N353" s="14">
        <f t="shared" si="17"/>
        <v>2700</v>
      </c>
    </row>
    <row r="354" spans="1:14" x14ac:dyDescent="0.25">
      <c r="A354" t="s">
        <v>346</v>
      </c>
      <c r="B354" t="s">
        <v>339</v>
      </c>
      <c r="C354" t="s">
        <v>1179</v>
      </c>
      <c r="D354">
        <v>1</v>
      </c>
      <c r="E354" s="1">
        <v>42390.84</v>
      </c>
      <c r="F354" t="s">
        <v>340</v>
      </c>
      <c r="G354">
        <v>112</v>
      </c>
      <c r="H354">
        <v>7</v>
      </c>
      <c r="I354">
        <v>8</v>
      </c>
      <c r="J354" s="2">
        <v>36384</v>
      </c>
      <c r="K354" s="3">
        <v>16</v>
      </c>
      <c r="L354" s="3">
        <f t="shared" si="15"/>
        <v>17</v>
      </c>
      <c r="M354" s="14">
        <f t="shared" si="16"/>
        <v>2000</v>
      </c>
      <c r="N354" s="14">
        <f t="shared" si="17"/>
        <v>2000</v>
      </c>
    </row>
    <row r="355" spans="1:14" x14ac:dyDescent="0.25">
      <c r="A355" t="s">
        <v>497</v>
      </c>
      <c r="B355" t="s">
        <v>495</v>
      </c>
      <c r="C355" t="s">
        <v>1311</v>
      </c>
      <c r="D355">
        <v>1</v>
      </c>
      <c r="E355" s="1">
        <v>61076.84</v>
      </c>
      <c r="F355" t="s">
        <v>495</v>
      </c>
      <c r="G355">
        <v>117</v>
      </c>
      <c r="H355">
        <v>5</v>
      </c>
      <c r="I355">
        <v>6</v>
      </c>
      <c r="J355" s="2">
        <v>37866</v>
      </c>
      <c r="K355" s="3">
        <v>12</v>
      </c>
      <c r="L355" s="3">
        <f t="shared" si="15"/>
        <v>13</v>
      </c>
      <c r="M355" s="14" t="str">
        <f t="shared" si="16"/>
        <v/>
      </c>
      <c r="N355" s="14">
        <f t="shared" si="17"/>
        <v>1300</v>
      </c>
    </row>
    <row r="356" spans="1:14" x14ac:dyDescent="0.25">
      <c r="A356" t="s">
        <v>878</v>
      </c>
      <c r="B356" t="s">
        <v>873</v>
      </c>
      <c r="C356" t="s">
        <v>1345</v>
      </c>
      <c r="D356">
        <v>1</v>
      </c>
      <c r="E356" s="1">
        <v>50748.95</v>
      </c>
      <c r="F356" t="s">
        <v>874</v>
      </c>
      <c r="G356">
        <v>112</v>
      </c>
      <c r="H356">
        <v>7</v>
      </c>
      <c r="I356">
        <v>8</v>
      </c>
      <c r="J356" s="2">
        <v>30382</v>
      </c>
      <c r="K356" s="3">
        <v>33</v>
      </c>
      <c r="L356" s="3">
        <f t="shared" si="15"/>
        <v>34</v>
      </c>
      <c r="M356" s="14">
        <f t="shared" si="16"/>
        <v>3500</v>
      </c>
      <c r="N356" s="14">
        <f t="shared" si="17"/>
        <v>3500</v>
      </c>
    </row>
    <row r="357" spans="1:14" x14ac:dyDescent="0.25">
      <c r="A357" t="s">
        <v>100</v>
      </c>
      <c r="B357" t="s">
        <v>93</v>
      </c>
      <c r="C357" t="s">
        <v>1264</v>
      </c>
      <c r="D357">
        <v>1</v>
      </c>
      <c r="E357" s="1">
        <v>52368</v>
      </c>
      <c r="F357" t="s">
        <v>69</v>
      </c>
      <c r="G357">
        <v>117</v>
      </c>
      <c r="H357">
        <v>2</v>
      </c>
      <c r="I357">
        <v>3</v>
      </c>
      <c r="J357" s="2">
        <v>42402</v>
      </c>
      <c r="K357" s="3">
        <v>0</v>
      </c>
      <c r="L357" s="3">
        <f t="shared" si="15"/>
        <v>1</v>
      </c>
      <c r="M357" s="14" t="str">
        <f t="shared" si="16"/>
        <v/>
      </c>
      <c r="N357" s="14" t="str">
        <f t="shared" si="17"/>
        <v/>
      </c>
    </row>
    <row r="358" spans="1:14" x14ac:dyDescent="0.25">
      <c r="A358" t="s">
        <v>199</v>
      </c>
      <c r="B358" t="s">
        <v>198</v>
      </c>
      <c r="C358" t="s">
        <v>1220</v>
      </c>
      <c r="D358">
        <v>1</v>
      </c>
      <c r="E358" s="1">
        <v>58533.45</v>
      </c>
      <c r="F358" t="s">
        <v>165</v>
      </c>
      <c r="G358">
        <v>115</v>
      </c>
      <c r="H358">
        <v>7</v>
      </c>
      <c r="I358">
        <v>8</v>
      </c>
      <c r="J358" s="2">
        <v>39646</v>
      </c>
      <c r="K358" s="3">
        <v>7</v>
      </c>
      <c r="L358" s="3">
        <f t="shared" si="15"/>
        <v>8</v>
      </c>
      <c r="M358" s="14" t="str">
        <f t="shared" si="16"/>
        <v/>
      </c>
      <c r="N358" s="14" t="str">
        <f t="shared" si="17"/>
        <v/>
      </c>
    </row>
    <row r="359" spans="1:14" x14ac:dyDescent="0.25">
      <c r="A359" s="4" t="s">
        <v>1374</v>
      </c>
      <c r="B359" s="4" t="s">
        <v>463</v>
      </c>
      <c r="C359" s="4" t="s">
        <v>1243</v>
      </c>
      <c r="D359" s="4">
        <v>1</v>
      </c>
      <c r="E359" s="5">
        <v>38964</v>
      </c>
      <c r="F359" s="4" t="s">
        <v>463</v>
      </c>
      <c r="G359" s="4">
        <v>112</v>
      </c>
      <c r="H359" s="4">
        <v>1</v>
      </c>
      <c r="I359">
        <v>2</v>
      </c>
      <c r="J359" s="6">
        <v>42621</v>
      </c>
      <c r="K359" s="7">
        <v>0</v>
      </c>
      <c r="L359" s="3">
        <f t="shared" si="15"/>
        <v>1</v>
      </c>
      <c r="M359" s="14" t="str">
        <f t="shared" si="16"/>
        <v/>
      </c>
      <c r="N359" s="14" t="str">
        <f t="shared" si="17"/>
        <v/>
      </c>
    </row>
    <row r="360" spans="1:14" x14ac:dyDescent="0.25">
      <c r="A360" t="s">
        <v>474</v>
      </c>
      <c r="B360" t="s">
        <v>463</v>
      </c>
      <c r="C360" t="s">
        <v>1345</v>
      </c>
      <c r="D360">
        <v>1</v>
      </c>
      <c r="E360" s="1">
        <v>50748.95</v>
      </c>
      <c r="F360" t="s">
        <v>463</v>
      </c>
      <c r="G360">
        <v>112</v>
      </c>
      <c r="H360">
        <v>7</v>
      </c>
      <c r="I360">
        <v>8</v>
      </c>
      <c r="J360" s="2">
        <v>32636</v>
      </c>
      <c r="K360" s="3">
        <v>27</v>
      </c>
      <c r="L360" s="3">
        <f t="shared" si="15"/>
        <v>28</v>
      </c>
      <c r="M360" s="14">
        <f t="shared" si="16"/>
        <v>3500</v>
      </c>
      <c r="N360" s="14">
        <f t="shared" si="17"/>
        <v>3500</v>
      </c>
    </row>
    <row r="361" spans="1:14" x14ac:dyDescent="0.25">
      <c r="A361" t="s">
        <v>705</v>
      </c>
      <c r="B361" t="s">
        <v>702</v>
      </c>
      <c r="C361" t="s">
        <v>1215</v>
      </c>
      <c r="D361">
        <v>1</v>
      </c>
      <c r="E361" s="1">
        <v>52368</v>
      </c>
      <c r="F361" t="s">
        <v>685</v>
      </c>
      <c r="G361">
        <v>115</v>
      </c>
      <c r="H361">
        <v>4</v>
      </c>
      <c r="I361">
        <v>5</v>
      </c>
      <c r="J361" s="2">
        <v>41885</v>
      </c>
      <c r="K361" s="3">
        <v>1</v>
      </c>
      <c r="L361" s="3">
        <f t="shared" si="15"/>
        <v>2</v>
      </c>
      <c r="M361" s="14" t="str">
        <f t="shared" si="16"/>
        <v/>
      </c>
      <c r="N361" s="14" t="str">
        <f t="shared" si="17"/>
        <v/>
      </c>
    </row>
    <row r="362" spans="1:14" x14ac:dyDescent="0.25">
      <c r="A362" t="s">
        <v>472</v>
      </c>
      <c r="B362" t="s">
        <v>463</v>
      </c>
      <c r="C362" t="s">
        <v>1375</v>
      </c>
      <c r="D362">
        <v>1</v>
      </c>
      <c r="E362" s="1">
        <v>49304.84</v>
      </c>
      <c r="F362" t="s">
        <v>463</v>
      </c>
      <c r="G362">
        <v>112</v>
      </c>
      <c r="H362">
        <v>6</v>
      </c>
      <c r="I362">
        <v>7</v>
      </c>
      <c r="J362" s="2">
        <v>37431</v>
      </c>
      <c r="K362" s="3">
        <v>14</v>
      </c>
      <c r="L362" s="3">
        <f t="shared" si="15"/>
        <v>15</v>
      </c>
      <c r="M362" s="14">
        <f t="shared" si="16"/>
        <v>1300</v>
      </c>
      <c r="N362" s="14">
        <f t="shared" si="17"/>
        <v>2000</v>
      </c>
    </row>
    <row r="363" spans="1:14" x14ac:dyDescent="0.25">
      <c r="A363" t="s">
        <v>787</v>
      </c>
      <c r="B363" t="s">
        <v>786</v>
      </c>
      <c r="C363" t="s">
        <v>1348</v>
      </c>
      <c r="D363">
        <v>1</v>
      </c>
      <c r="E363" s="1">
        <v>78830.179999999993</v>
      </c>
      <c r="F363" t="s">
        <v>784</v>
      </c>
      <c r="G363">
        <v>121</v>
      </c>
      <c r="H363">
        <v>7</v>
      </c>
      <c r="I363">
        <v>8</v>
      </c>
      <c r="J363" s="2">
        <v>38995</v>
      </c>
      <c r="K363" s="3">
        <v>9</v>
      </c>
      <c r="L363" s="3">
        <f t="shared" si="15"/>
        <v>10</v>
      </c>
      <c r="M363" s="14" t="str">
        <f t="shared" si="16"/>
        <v/>
      </c>
      <c r="N363" s="14" t="str">
        <f t="shared" si="17"/>
        <v/>
      </c>
    </row>
    <row r="364" spans="1:14" x14ac:dyDescent="0.25">
      <c r="A364" t="s">
        <v>465</v>
      </c>
      <c r="B364" t="s">
        <v>463</v>
      </c>
      <c r="C364" t="s">
        <v>1323</v>
      </c>
      <c r="D364">
        <v>1</v>
      </c>
      <c r="E364" s="1">
        <v>48614.18</v>
      </c>
      <c r="F364" t="s">
        <v>463</v>
      </c>
      <c r="G364">
        <v>112</v>
      </c>
      <c r="H364">
        <v>5</v>
      </c>
      <c r="I364">
        <v>6</v>
      </c>
      <c r="J364" s="2">
        <v>38670</v>
      </c>
      <c r="K364" s="3">
        <v>10</v>
      </c>
      <c r="L364" s="3">
        <f t="shared" si="15"/>
        <v>11</v>
      </c>
      <c r="M364" s="14" t="str">
        <f t="shared" si="16"/>
        <v/>
      </c>
      <c r="N364" s="14" t="str">
        <f t="shared" si="17"/>
        <v/>
      </c>
    </row>
    <row r="365" spans="1:14" x14ac:dyDescent="0.25">
      <c r="A365" t="s">
        <v>38</v>
      </c>
      <c r="B365" t="s">
        <v>30</v>
      </c>
      <c r="C365" t="s">
        <v>1164</v>
      </c>
      <c r="D365">
        <v>1</v>
      </c>
      <c r="E365" s="1">
        <v>56840.84</v>
      </c>
      <c r="F365" t="s">
        <v>31</v>
      </c>
      <c r="G365">
        <v>114</v>
      </c>
      <c r="H365">
        <v>8</v>
      </c>
      <c r="I365">
        <v>9</v>
      </c>
      <c r="J365" s="2">
        <v>37454</v>
      </c>
      <c r="K365" s="3">
        <v>13</v>
      </c>
      <c r="L365" s="3">
        <f t="shared" si="15"/>
        <v>14</v>
      </c>
      <c r="M365" s="14">
        <f t="shared" si="16"/>
        <v>1300</v>
      </c>
      <c r="N365" s="14">
        <f t="shared" si="17"/>
        <v>1300</v>
      </c>
    </row>
    <row r="366" spans="1:14" x14ac:dyDescent="0.25">
      <c r="A366" t="s">
        <v>574</v>
      </c>
      <c r="B366" t="s">
        <v>570</v>
      </c>
      <c r="C366" t="s">
        <v>1199</v>
      </c>
      <c r="D366">
        <v>1</v>
      </c>
      <c r="E366" s="1">
        <v>61044.95</v>
      </c>
      <c r="F366" t="s">
        <v>593</v>
      </c>
      <c r="G366">
        <v>116</v>
      </c>
      <c r="H366">
        <v>7</v>
      </c>
      <c r="I366">
        <v>8</v>
      </c>
      <c r="J366" s="2">
        <v>33658</v>
      </c>
      <c r="K366" s="3">
        <v>24</v>
      </c>
      <c r="L366" s="3">
        <f t="shared" si="15"/>
        <v>25</v>
      </c>
      <c r="M366" s="14">
        <f t="shared" si="16"/>
        <v>2700</v>
      </c>
      <c r="N366" s="14">
        <f t="shared" si="17"/>
        <v>3500</v>
      </c>
    </row>
    <row r="367" spans="1:14" x14ac:dyDescent="0.25">
      <c r="A367" t="s">
        <v>904</v>
      </c>
      <c r="B367" t="s">
        <v>902</v>
      </c>
      <c r="C367" t="s">
        <v>1281</v>
      </c>
      <c r="D367">
        <v>1</v>
      </c>
      <c r="E367" s="1">
        <v>54188.84</v>
      </c>
      <c r="F367" t="s">
        <v>903</v>
      </c>
      <c r="G367">
        <v>114</v>
      </c>
      <c r="H367">
        <v>6</v>
      </c>
      <c r="I367">
        <v>7</v>
      </c>
      <c r="J367" s="2">
        <v>37991</v>
      </c>
      <c r="K367" s="3">
        <v>12</v>
      </c>
      <c r="L367" s="3">
        <f t="shared" si="15"/>
        <v>13</v>
      </c>
      <c r="M367" s="14" t="str">
        <f t="shared" si="16"/>
        <v/>
      </c>
      <c r="N367" s="14">
        <f t="shared" si="17"/>
        <v>1300</v>
      </c>
    </row>
    <row r="368" spans="1:14" x14ac:dyDescent="0.25">
      <c r="A368" t="s">
        <v>47</v>
      </c>
      <c r="B368" t="s">
        <v>41</v>
      </c>
      <c r="C368" t="s">
        <v>1211</v>
      </c>
      <c r="D368">
        <v>1</v>
      </c>
      <c r="E368" s="1">
        <v>55020</v>
      </c>
      <c r="F368" t="s">
        <v>41</v>
      </c>
      <c r="G368">
        <v>116</v>
      </c>
      <c r="H368">
        <v>4</v>
      </c>
      <c r="I368">
        <v>5</v>
      </c>
      <c r="J368" s="2">
        <v>41646</v>
      </c>
      <c r="K368" s="3">
        <v>2</v>
      </c>
      <c r="L368" s="3">
        <f t="shared" si="15"/>
        <v>3</v>
      </c>
      <c r="M368" s="14" t="str">
        <f t="shared" si="16"/>
        <v/>
      </c>
      <c r="N368" s="14" t="str">
        <f t="shared" si="17"/>
        <v/>
      </c>
    </row>
    <row r="369" spans="1:14" x14ac:dyDescent="0.25">
      <c r="A369" t="s">
        <v>801</v>
      </c>
      <c r="B369" t="s">
        <v>795</v>
      </c>
      <c r="C369" t="s">
        <v>1376</v>
      </c>
      <c r="D369">
        <v>1</v>
      </c>
      <c r="E369" s="1">
        <v>81612</v>
      </c>
      <c r="F369" t="s">
        <v>796</v>
      </c>
      <c r="G369">
        <v>123</v>
      </c>
      <c r="H369">
        <v>5</v>
      </c>
      <c r="I369">
        <v>6</v>
      </c>
      <c r="J369" s="2">
        <v>41690</v>
      </c>
      <c r="K369" s="3">
        <v>2</v>
      </c>
      <c r="L369" s="3">
        <f t="shared" si="15"/>
        <v>3</v>
      </c>
      <c r="M369" s="14" t="str">
        <f t="shared" si="16"/>
        <v/>
      </c>
      <c r="N369" s="14" t="str">
        <f t="shared" si="17"/>
        <v/>
      </c>
    </row>
    <row r="370" spans="1:14" x14ac:dyDescent="0.25">
      <c r="A370" t="s">
        <v>536</v>
      </c>
      <c r="B370" t="s">
        <v>534</v>
      </c>
      <c r="C370" t="s">
        <v>1377</v>
      </c>
      <c r="D370">
        <v>1</v>
      </c>
      <c r="E370" s="1">
        <v>67220.84</v>
      </c>
      <c r="F370" t="s">
        <v>535</v>
      </c>
      <c r="G370">
        <v>119</v>
      </c>
      <c r="H370">
        <v>5</v>
      </c>
      <c r="I370">
        <v>6</v>
      </c>
      <c r="J370" s="2">
        <v>37312</v>
      </c>
      <c r="K370" s="3">
        <v>14</v>
      </c>
      <c r="L370" s="3">
        <f t="shared" si="15"/>
        <v>15</v>
      </c>
      <c r="M370" s="14">
        <f t="shared" si="16"/>
        <v>1300</v>
      </c>
      <c r="N370" s="14">
        <f t="shared" si="17"/>
        <v>2000</v>
      </c>
    </row>
    <row r="371" spans="1:14" x14ac:dyDescent="0.25">
      <c r="A371" s="4" t="s">
        <v>1378</v>
      </c>
      <c r="B371" s="4" t="s">
        <v>262</v>
      </c>
      <c r="C371" s="4" t="s">
        <v>1379</v>
      </c>
      <c r="D371" s="4">
        <v>1</v>
      </c>
      <c r="E371" s="5">
        <v>46344</v>
      </c>
      <c r="F371" s="4" t="s">
        <v>263</v>
      </c>
      <c r="G371" s="4">
        <v>114</v>
      </c>
      <c r="H371" s="4">
        <v>3</v>
      </c>
      <c r="I371">
        <v>4</v>
      </c>
      <c r="J371" s="6">
        <v>42583</v>
      </c>
      <c r="K371" s="7">
        <v>0</v>
      </c>
      <c r="L371" s="3">
        <f t="shared" si="15"/>
        <v>1</v>
      </c>
      <c r="M371" s="14" t="str">
        <f t="shared" si="16"/>
        <v/>
      </c>
      <c r="N371" s="14" t="str">
        <f t="shared" si="17"/>
        <v/>
      </c>
    </row>
    <row r="372" spans="1:14" x14ac:dyDescent="0.25">
      <c r="A372" t="s">
        <v>861</v>
      </c>
      <c r="B372" t="s">
        <v>855</v>
      </c>
      <c r="C372" t="s">
        <v>1364</v>
      </c>
      <c r="D372">
        <v>1</v>
      </c>
      <c r="E372" s="1">
        <v>61767.5</v>
      </c>
      <c r="F372" t="s">
        <v>856</v>
      </c>
      <c r="G372">
        <v>118</v>
      </c>
      <c r="H372">
        <v>5</v>
      </c>
      <c r="I372">
        <v>6</v>
      </c>
      <c r="J372" s="2">
        <v>35611</v>
      </c>
      <c r="K372" s="3">
        <v>19</v>
      </c>
      <c r="L372" s="3">
        <f t="shared" si="15"/>
        <v>20</v>
      </c>
      <c r="M372" s="14">
        <f t="shared" si="16"/>
        <v>2000</v>
      </c>
      <c r="N372" s="14">
        <f t="shared" si="17"/>
        <v>2700</v>
      </c>
    </row>
    <row r="373" spans="1:14" x14ac:dyDescent="0.25">
      <c r="A373" t="s">
        <v>445</v>
      </c>
      <c r="B373" t="s">
        <v>428</v>
      </c>
      <c r="C373" t="s">
        <v>1188</v>
      </c>
      <c r="D373">
        <v>1</v>
      </c>
      <c r="E373" s="1">
        <v>46334.18</v>
      </c>
      <c r="F373" t="s">
        <v>428</v>
      </c>
      <c r="G373">
        <v>110</v>
      </c>
      <c r="H373">
        <v>7</v>
      </c>
      <c r="I373">
        <v>8</v>
      </c>
      <c r="J373" s="2">
        <v>38869</v>
      </c>
      <c r="K373" s="3">
        <v>10</v>
      </c>
      <c r="L373" s="3">
        <f t="shared" si="15"/>
        <v>11</v>
      </c>
      <c r="M373" s="14" t="str">
        <f t="shared" si="16"/>
        <v/>
      </c>
      <c r="N373" s="14" t="str">
        <f t="shared" si="17"/>
        <v/>
      </c>
    </row>
    <row r="374" spans="1:14" x14ac:dyDescent="0.25">
      <c r="A374" t="s">
        <v>7</v>
      </c>
      <c r="B374" t="s">
        <v>6</v>
      </c>
      <c r="C374" t="s">
        <v>1380</v>
      </c>
      <c r="D374">
        <v>1</v>
      </c>
      <c r="E374" s="1">
        <v>76443.5</v>
      </c>
      <c r="F374" t="s">
        <v>4</v>
      </c>
      <c r="G374">
        <v>120</v>
      </c>
      <c r="H374">
        <v>8</v>
      </c>
      <c r="I374">
        <v>9</v>
      </c>
      <c r="J374" s="2">
        <v>35901</v>
      </c>
      <c r="K374" s="3">
        <v>18</v>
      </c>
      <c r="L374" s="3">
        <f t="shared" si="15"/>
        <v>19</v>
      </c>
      <c r="M374" s="14">
        <f t="shared" si="16"/>
        <v>2000</v>
      </c>
      <c r="N374" s="14">
        <f t="shared" si="17"/>
        <v>2000</v>
      </c>
    </row>
    <row r="375" spans="1:14" x14ac:dyDescent="0.25">
      <c r="A375" t="s">
        <v>144</v>
      </c>
      <c r="B375" t="s">
        <v>143</v>
      </c>
      <c r="C375" t="s">
        <v>1381</v>
      </c>
      <c r="D375">
        <v>0.48799999999999999</v>
      </c>
      <c r="E375" s="1">
        <v>17234.099999999999</v>
      </c>
      <c r="F375" t="s">
        <v>139</v>
      </c>
      <c r="G375">
        <v>109</v>
      </c>
      <c r="H375">
        <v>2</v>
      </c>
      <c r="I375">
        <v>3</v>
      </c>
      <c r="J375" s="2">
        <v>41949</v>
      </c>
      <c r="K375" s="3">
        <v>1</v>
      </c>
      <c r="L375" s="3">
        <f t="shared" si="15"/>
        <v>2</v>
      </c>
      <c r="M375" s="14" t="str">
        <f t="shared" si="16"/>
        <v/>
      </c>
      <c r="N375" s="14" t="str">
        <f t="shared" si="17"/>
        <v/>
      </c>
    </row>
    <row r="376" spans="1:14" x14ac:dyDescent="0.25">
      <c r="A376" t="s">
        <v>22</v>
      </c>
      <c r="B376" t="s">
        <v>20</v>
      </c>
      <c r="C376" t="s">
        <v>1382</v>
      </c>
      <c r="D376">
        <v>1</v>
      </c>
      <c r="E376" s="1">
        <v>83640</v>
      </c>
      <c r="F376" t="s">
        <v>21</v>
      </c>
      <c r="G376">
        <v>122</v>
      </c>
      <c r="H376">
        <v>8</v>
      </c>
      <c r="I376">
        <v>9</v>
      </c>
      <c r="J376" s="2">
        <v>41330</v>
      </c>
      <c r="K376" s="3">
        <v>3</v>
      </c>
      <c r="L376" s="3">
        <f t="shared" si="15"/>
        <v>4</v>
      </c>
      <c r="M376" s="14" t="str">
        <f t="shared" si="16"/>
        <v/>
      </c>
      <c r="N376" s="14" t="str">
        <f t="shared" si="17"/>
        <v/>
      </c>
    </row>
    <row r="377" spans="1:14" x14ac:dyDescent="0.25">
      <c r="A377" t="s">
        <v>826</v>
      </c>
      <c r="B377" t="s">
        <v>825</v>
      </c>
      <c r="C377" t="s">
        <v>1382</v>
      </c>
      <c r="D377">
        <v>1</v>
      </c>
      <c r="E377" s="1">
        <v>83640</v>
      </c>
      <c r="F377" t="s">
        <v>818</v>
      </c>
      <c r="G377">
        <v>123</v>
      </c>
      <c r="H377">
        <v>6</v>
      </c>
      <c r="I377">
        <v>7</v>
      </c>
      <c r="J377" s="2">
        <v>41696</v>
      </c>
      <c r="K377" s="3">
        <v>2</v>
      </c>
      <c r="L377" s="3">
        <f t="shared" si="15"/>
        <v>3</v>
      </c>
      <c r="M377" s="14" t="str">
        <f t="shared" si="16"/>
        <v/>
      </c>
      <c r="N377" s="14" t="str">
        <f t="shared" si="17"/>
        <v/>
      </c>
    </row>
    <row r="378" spans="1:14" x14ac:dyDescent="0.25">
      <c r="A378" t="s">
        <v>1137</v>
      </c>
      <c r="B378" t="s">
        <v>1136</v>
      </c>
      <c r="C378" t="s">
        <v>1380</v>
      </c>
      <c r="D378">
        <v>1</v>
      </c>
      <c r="E378" s="1">
        <v>76443.5</v>
      </c>
      <c r="F378" t="s">
        <v>1134</v>
      </c>
      <c r="G378">
        <v>121</v>
      </c>
      <c r="H378">
        <v>6</v>
      </c>
      <c r="I378">
        <v>7</v>
      </c>
      <c r="J378" s="2">
        <v>36024</v>
      </c>
      <c r="K378" s="3">
        <v>17</v>
      </c>
      <c r="L378" s="3">
        <f t="shared" si="15"/>
        <v>18</v>
      </c>
      <c r="M378" s="14">
        <f t="shared" si="16"/>
        <v>2000</v>
      </c>
      <c r="N378" s="14">
        <f t="shared" si="17"/>
        <v>2000</v>
      </c>
    </row>
    <row r="379" spans="1:14" x14ac:dyDescent="0.25">
      <c r="A379" t="s">
        <v>314</v>
      </c>
      <c r="B379" t="s">
        <v>310</v>
      </c>
      <c r="C379" t="s">
        <v>1383</v>
      </c>
      <c r="D379">
        <v>1</v>
      </c>
      <c r="E379" s="1">
        <v>30160</v>
      </c>
      <c r="F379" t="s">
        <v>311</v>
      </c>
      <c r="G379">
        <v>107</v>
      </c>
      <c r="H379">
        <v>2</v>
      </c>
      <c r="I379">
        <v>3</v>
      </c>
      <c r="J379" s="2">
        <v>42240</v>
      </c>
      <c r="K379" s="3">
        <v>0</v>
      </c>
      <c r="L379" s="3">
        <f t="shared" si="15"/>
        <v>1</v>
      </c>
      <c r="M379" s="14" t="str">
        <f t="shared" si="16"/>
        <v/>
      </c>
      <c r="N379" s="14" t="str">
        <f t="shared" si="17"/>
        <v/>
      </c>
    </row>
    <row r="380" spans="1:14" x14ac:dyDescent="0.25">
      <c r="A380" t="s">
        <v>49</v>
      </c>
      <c r="B380" t="s">
        <v>45</v>
      </c>
      <c r="C380" t="s">
        <v>1336</v>
      </c>
      <c r="D380">
        <v>1</v>
      </c>
      <c r="E380" s="1">
        <v>62540.84</v>
      </c>
      <c r="F380" t="s">
        <v>48</v>
      </c>
      <c r="G380">
        <v>117</v>
      </c>
      <c r="H380">
        <v>6</v>
      </c>
      <c r="I380">
        <v>7</v>
      </c>
      <c r="J380" s="2">
        <v>36444</v>
      </c>
      <c r="K380" s="3">
        <v>16</v>
      </c>
      <c r="L380" s="3">
        <f t="shared" si="15"/>
        <v>17</v>
      </c>
      <c r="M380" s="14">
        <f t="shared" si="16"/>
        <v>2000</v>
      </c>
      <c r="N380" s="14">
        <f t="shared" si="17"/>
        <v>2000</v>
      </c>
    </row>
    <row r="381" spans="1:14" x14ac:dyDescent="0.25">
      <c r="A381" t="s">
        <v>453</v>
      </c>
      <c r="B381" t="s">
        <v>428</v>
      </c>
      <c r="C381" t="s">
        <v>1210</v>
      </c>
      <c r="D381">
        <v>1</v>
      </c>
      <c r="E381" s="1">
        <v>43068</v>
      </c>
      <c r="F381" t="s">
        <v>428</v>
      </c>
      <c r="G381">
        <v>110</v>
      </c>
      <c r="H381">
        <v>5</v>
      </c>
      <c r="I381">
        <v>6</v>
      </c>
      <c r="J381" s="2">
        <v>41641</v>
      </c>
      <c r="K381" s="3">
        <v>2</v>
      </c>
      <c r="L381" s="3">
        <f t="shared" si="15"/>
        <v>3</v>
      </c>
      <c r="M381" s="14" t="str">
        <f t="shared" si="16"/>
        <v/>
      </c>
      <c r="N381" s="14" t="str">
        <f t="shared" si="17"/>
        <v/>
      </c>
    </row>
    <row r="382" spans="1:14" x14ac:dyDescent="0.25">
      <c r="A382" t="s">
        <v>363</v>
      </c>
      <c r="B382" t="s">
        <v>361</v>
      </c>
      <c r="C382" t="s">
        <v>1170</v>
      </c>
      <c r="D382">
        <v>1</v>
      </c>
      <c r="E382" s="1">
        <v>54866.18</v>
      </c>
      <c r="F382" t="s">
        <v>355</v>
      </c>
      <c r="G382">
        <v>114</v>
      </c>
      <c r="H382">
        <v>6</v>
      </c>
      <c r="I382">
        <v>7</v>
      </c>
      <c r="J382" s="2">
        <v>38565</v>
      </c>
      <c r="K382" s="3">
        <v>10</v>
      </c>
      <c r="L382" s="3">
        <f t="shared" si="15"/>
        <v>11</v>
      </c>
      <c r="M382" s="14" t="str">
        <f t="shared" si="16"/>
        <v/>
      </c>
      <c r="N382" s="14" t="str">
        <f t="shared" si="17"/>
        <v/>
      </c>
    </row>
    <row r="383" spans="1:14" x14ac:dyDescent="0.25">
      <c r="A383" t="s">
        <v>1115</v>
      </c>
      <c r="B383" t="s">
        <v>1113</v>
      </c>
      <c r="C383" t="s">
        <v>1170</v>
      </c>
      <c r="D383">
        <v>1</v>
      </c>
      <c r="E383" s="1">
        <v>54866.18</v>
      </c>
      <c r="F383" t="s">
        <v>1114</v>
      </c>
      <c r="G383">
        <v>114</v>
      </c>
      <c r="H383">
        <v>6</v>
      </c>
      <c r="I383">
        <v>7</v>
      </c>
      <c r="J383" s="2">
        <v>39234</v>
      </c>
      <c r="K383" s="3">
        <v>9</v>
      </c>
      <c r="L383" s="3">
        <f t="shared" si="15"/>
        <v>10</v>
      </c>
      <c r="M383" s="14" t="str">
        <f t="shared" si="16"/>
        <v/>
      </c>
      <c r="N383" s="14" t="str">
        <f t="shared" si="17"/>
        <v/>
      </c>
    </row>
    <row r="384" spans="1:14" x14ac:dyDescent="0.25">
      <c r="A384" t="s">
        <v>922</v>
      </c>
      <c r="B384" t="s">
        <v>913</v>
      </c>
      <c r="C384" t="s">
        <v>1357</v>
      </c>
      <c r="D384">
        <v>1</v>
      </c>
      <c r="E384" s="1">
        <v>63362.18</v>
      </c>
      <c r="F384" t="s">
        <v>909</v>
      </c>
      <c r="G384">
        <v>118</v>
      </c>
      <c r="H384">
        <v>5</v>
      </c>
      <c r="I384">
        <v>6</v>
      </c>
      <c r="J384" s="2">
        <v>38769</v>
      </c>
      <c r="K384" s="3">
        <v>10</v>
      </c>
      <c r="L384" s="3">
        <f t="shared" si="15"/>
        <v>11</v>
      </c>
      <c r="M384" s="14" t="str">
        <f t="shared" si="16"/>
        <v/>
      </c>
      <c r="N384" s="14" t="str">
        <f t="shared" si="17"/>
        <v/>
      </c>
    </row>
    <row r="385" spans="1:14" x14ac:dyDescent="0.25">
      <c r="A385" t="s">
        <v>79</v>
      </c>
      <c r="B385" t="s">
        <v>75</v>
      </c>
      <c r="C385" t="s">
        <v>1218</v>
      </c>
      <c r="D385">
        <v>1</v>
      </c>
      <c r="E385" s="1">
        <v>67092.95</v>
      </c>
      <c r="F385" t="s">
        <v>69</v>
      </c>
      <c r="G385">
        <v>117</v>
      </c>
      <c r="H385">
        <v>9</v>
      </c>
      <c r="I385">
        <v>9</v>
      </c>
      <c r="J385" s="2">
        <v>29073</v>
      </c>
      <c r="K385" s="3">
        <v>36</v>
      </c>
      <c r="L385" s="3">
        <f t="shared" si="15"/>
        <v>37</v>
      </c>
      <c r="M385" s="14">
        <f t="shared" si="16"/>
        <v>3500</v>
      </c>
      <c r="N385" s="14">
        <f t="shared" si="17"/>
        <v>3500</v>
      </c>
    </row>
    <row r="386" spans="1:14" x14ac:dyDescent="0.25">
      <c r="A386" t="s">
        <v>220</v>
      </c>
      <c r="B386" t="s">
        <v>218</v>
      </c>
      <c r="C386" t="s">
        <v>1199</v>
      </c>
      <c r="D386">
        <v>1</v>
      </c>
      <c r="E386" s="1">
        <v>61044.95</v>
      </c>
      <c r="F386" t="s">
        <v>219</v>
      </c>
      <c r="G386">
        <v>115</v>
      </c>
      <c r="H386">
        <v>9</v>
      </c>
      <c r="I386">
        <v>9</v>
      </c>
      <c r="J386" s="2">
        <v>32447</v>
      </c>
      <c r="K386" s="3">
        <v>27</v>
      </c>
      <c r="L386" s="3">
        <f t="shared" si="15"/>
        <v>28</v>
      </c>
      <c r="M386" s="14">
        <f t="shared" si="16"/>
        <v>3500</v>
      </c>
      <c r="N386" s="14">
        <f t="shared" si="17"/>
        <v>3500</v>
      </c>
    </row>
    <row r="387" spans="1:14" x14ac:dyDescent="0.25">
      <c r="A387" t="s">
        <v>412</v>
      </c>
      <c r="B387" t="s">
        <v>402</v>
      </c>
      <c r="C387" t="s">
        <v>1384</v>
      </c>
      <c r="D387">
        <v>1</v>
      </c>
      <c r="E387" s="1">
        <v>41590</v>
      </c>
      <c r="F387" t="s">
        <v>398</v>
      </c>
      <c r="G387">
        <v>114</v>
      </c>
      <c r="H387">
        <v>4</v>
      </c>
      <c r="I387">
        <v>5</v>
      </c>
      <c r="J387" s="2">
        <v>42019</v>
      </c>
      <c r="K387" s="3">
        <v>1</v>
      </c>
      <c r="L387" s="3">
        <f t="shared" ref="L387:L450" si="18">SUM(K387+1)</f>
        <v>2</v>
      </c>
      <c r="M387" s="14" t="str">
        <f t="shared" ref="M387:M450" si="19">IF(K387&gt;=25, 3500, IF(K387&gt;=20, 2700, IF(K387&gt;=15, 2000, IF(K387&gt;=13, 1300,""))))</f>
        <v/>
      </c>
      <c r="N387" s="14" t="str">
        <f t="shared" ref="N387:N450" si="20">IF(L387&gt;=25, 3500, IF(L387&gt;=20, 2700, IF(L387&gt;=15, 2000, IF(L387&gt;=13, 1300,""))))</f>
        <v/>
      </c>
    </row>
    <row r="388" spans="1:14" x14ac:dyDescent="0.25">
      <c r="A388" t="s">
        <v>84</v>
      </c>
      <c r="B388" t="s">
        <v>75</v>
      </c>
      <c r="C388" t="s">
        <v>1172</v>
      </c>
      <c r="D388">
        <v>1</v>
      </c>
      <c r="E388" s="1">
        <v>64958.18</v>
      </c>
      <c r="F388" t="s">
        <v>69</v>
      </c>
      <c r="G388">
        <v>117</v>
      </c>
      <c r="H388">
        <v>7</v>
      </c>
      <c r="I388">
        <v>8</v>
      </c>
      <c r="J388" s="2">
        <v>38449</v>
      </c>
      <c r="K388" s="3">
        <v>11</v>
      </c>
      <c r="L388" s="3">
        <f t="shared" si="18"/>
        <v>12</v>
      </c>
      <c r="M388" s="14" t="str">
        <f t="shared" si="19"/>
        <v/>
      </c>
      <c r="N388" s="14" t="str">
        <f t="shared" si="20"/>
        <v/>
      </c>
    </row>
    <row r="389" spans="1:14" x14ac:dyDescent="0.25">
      <c r="A389" t="s">
        <v>1385</v>
      </c>
      <c r="B389" t="s">
        <v>670</v>
      </c>
      <c r="C389" t="s">
        <v>1218</v>
      </c>
      <c r="D389">
        <v>1</v>
      </c>
      <c r="E389" s="1">
        <v>67092.95</v>
      </c>
      <c r="F389" t="s">
        <v>670</v>
      </c>
      <c r="G389">
        <v>117</v>
      </c>
      <c r="H389">
        <v>9</v>
      </c>
      <c r="I389">
        <v>9</v>
      </c>
      <c r="J389" s="2">
        <v>33784</v>
      </c>
      <c r="K389" s="3">
        <v>24</v>
      </c>
      <c r="L389" s="3">
        <f t="shared" si="18"/>
        <v>25</v>
      </c>
      <c r="M389" s="14">
        <f t="shared" si="19"/>
        <v>2700</v>
      </c>
      <c r="N389" s="14">
        <f t="shared" si="20"/>
        <v>3500</v>
      </c>
    </row>
    <row r="390" spans="1:14" x14ac:dyDescent="0.25">
      <c r="A390" t="s">
        <v>186</v>
      </c>
      <c r="B390" t="s">
        <v>174</v>
      </c>
      <c r="C390" t="s">
        <v>1211</v>
      </c>
      <c r="D390">
        <v>1</v>
      </c>
      <c r="E390" s="1">
        <v>55020</v>
      </c>
      <c r="F390" t="s">
        <v>165</v>
      </c>
      <c r="G390">
        <v>115</v>
      </c>
      <c r="H390">
        <v>5</v>
      </c>
      <c r="I390">
        <v>6</v>
      </c>
      <c r="J390" s="2">
        <v>41585</v>
      </c>
      <c r="K390" s="3">
        <v>2</v>
      </c>
      <c r="L390" s="3">
        <f t="shared" si="18"/>
        <v>3</v>
      </c>
      <c r="M390" s="14" t="str">
        <f t="shared" si="19"/>
        <v/>
      </c>
      <c r="N390" s="14" t="str">
        <f t="shared" si="20"/>
        <v/>
      </c>
    </row>
    <row r="391" spans="1:14" x14ac:dyDescent="0.25">
      <c r="A391" t="s">
        <v>630</v>
      </c>
      <c r="B391" t="s">
        <v>624</v>
      </c>
      <c r="C391" t="s">
        <v>1221</v>
      </c>
      <c r="D391">
        <v>1</v>
      </c>
      <c r="E391" s="1">
        <v>46344</v>
      </c>
      <c r="F391" t="s">
        <v>625</v>
      </c>
      <c r="G391">
        <v>112</v>
      </c>
      <c r="H391">
        <v>4</v>
      </c>
      <c r="I391">
        <v>5</v>
      </c>
      <c r="J391" s="2">
        <v>41767</v>
      </c>
      <c r="K391" s="3">
        <v>2</v>
      </c>
      <c r="L391" s="3">
        <f t="shared" si="18"/>
        <v>3</v>
      </c>
      <c r="M391" s="14" t="str">
        <f t="shared" si="19"/>
        <v/>
      </c>
      <c r="N391" s="14" t="str">
        <f t="shared" si="20"/>
        <v/>
      </c>
    </row>
    <row r="392" spans="1:14" x14ac:dyDescent="0.25">
      <c r="A392" t="s">
        <v>438</v>
      </c>
      <c r="B392" t="s">
        <v>428</v>
      </c>
      <c r="C392" t="s">
        <v>1181</v>
      </c>
      <c r="D392">
        <v>1</v>
      </c>
      <c r="E392" s="1">
        <v>47715.5</v>
      </c>
      <c r="F392" t="s">
        <v>428</v>
      </c>
      <c r="G392">
        <v>110</v>
      </c>
      <c r="H392">
        <v>8</v>
      </c>
      <c r="I392">
        <v>9</v>
      </c>
      <c r="J392" s="2">
        <v>36031</v>
      </c>
      <c r="K392" s="3">
        <v>17</v>
      </c>
      <c r="L392" s="3">
        <f t="shared" si="18"/>
        <v>18</v>
      </c>
      <c r="M392" s="14">
        <f t="shared" si="19"/>
        <v>2000</v>
      </c>
      <c r="N392" s="14">
        <f t="shared" si="20"/>
        <v>2000</v>
      </c>
    </row>
    <row r="393" spans="1:14" x14ac:dyDescent="0.25">
      <c r="A393" t="s">
        <v>451</v>
      </c>
      <c r="B393" t="s">
        <v>428</v>
      </c>
      <c r="C393" t="s">
        <v>1206</v>
      </c>
      <c r="D393">
        <v>1</v>
      </c>
      <c r="E393" s="1">
        <v>45957.45</v>
      </c>
      <c r="F393" t="s">
        <v>428</v>
      </c>
      <c r="G393">
        <v>110</v>
      </c>
      <c r="H393">
        <v>7</v>
      </c>
      <c r="I393">
        <v>8</v>
      </c>
      <c r="J393" s="2">
        <v>39954</v>
      </c>
      <c r="K393" s="3">
        <v>7</v>
      </c>
      <c r="L393" s="3">
        <f t="shared" si="18"/>
        <v>8</v>
      </c>
      <c r="M393" s="14" t="str">
        <f t="shared" si="19"/>
        <v/>
      </c>
      <c r="N393" s="14" t="str">
        <f t="shared" si="20"/>
        <v/>
      </c>
    </row>
    <row r="394" spans="1:14" x14ac:dyDescent="0.25">
      <c r="A394" t="s">
        <v>1010</v>
      </c>
      <c r="B394" t="s">
        <v>1005</v>
      </c>
      <c r="C394" t="s">
        <v>1201</v>
      </c>
      <c r="D394">
        <v>1</v>
      </c>
      <c r="E394" s="1">
        <v>46344</v>
      </c>
      <c r="F394" t="s">
        <v>1006</v>
      </c>
      <c r="G394">
        <v>113</v>
      </c>
      <c r="H394">
        <v>4</v>
      </c>
      <c r="I394">
        <v>5</v>
      </c>
      <c r="J394" s="2">
        <v>41473</v>
      </c>
      <c r="K394" s="3">
        <v>2</v>
      </c>
      <c r="L394" s="3">
        <f t="shared" si="18"/>
        <v>3</v>
      </c>
      <c r="M394" s="14" t="str">
        <f t="shared" si="19"/>
        <v/>
      </c>
      <c r="N394" s="14" t="str">
        <f t="shared" si="20"/>
        <v/>
      </c>
    </row>
    <row r="395" spans="1:14" x14ac:dyDescent="0.25">
      <c r="A395" t="s">
        <v>745</v>
      </c>
      <c r="B395" t="s">
        <v>743</v>
      </c>
      <c r="C395" t="s">
        <v>1386</v>
      </c>
      <c r="D395">
        <v>1</v>
      </c>
      <c r="E395" s="1">
        <v>39750.18</v>
      </c>
      <c r="F395" t="s">
        <v>744</v>
      </c>
      <c r="G395">
        <v>111</v>
      </c>
      <c r="H395">
        <v>6</v>
      </c>
      <c r="I395">
        <v>7</v>
      </c>
      <c r="J395" s="2">
        <v>39052</v>
      </c>
      <c r="K395" s="3">
        <v>9</v>
      </c>
      <c r="L395" s="3">
        <f t="shared" si="18"/>
        <v>10</v>
      </c>
      <c r="M395" s="14" t="str">
        <f t="shared" si="19"/>
        <v/>
      </c>
      <c r="N395" s="14" t="str">
        <f t="shared" si="20"/>
        <v/>
      </c>
    </row>
    <row r="396" spans="1:14" x14ac:dyDescent="0.25">
      <c r="A396" t="s">
        <v>379</v>
      </c>
      <c r="B396" t="s">
        <v>377</v>
      </c>
      <c r="C396" t="s">
        <v>1219</v>
      </c>
      <c r="D396">
        <v>1</v>
      </c>
      <c r="E396" s="1">
        <v>67701.45</v>
      </c>
      <c r="F396" t="s">
        <v>375</v>
      </c>
      <c r="G396">
        <v>118</v>
      </c>
      <c r="H396">
        <v>7</v>
      </c>
      <c r="I396">
        <v>8</v>
      </c>
      <c r="J396" s="2">
        <v>39700</v>
      </c>
      <c r="K396" s="3">
        <v>7</v>
      </c>
      <c r="L396" s="3">
        <f t="shared" si="18"/>
        <v>8</v>
      </c>
      <c r="M396" s="14" t="str">
        <f t="shared" si="19"/>
        <v/>
      </c>
      <c r="N396" s="14" t="str">
        <f t="shared" si="20"/>
        <v/>
      </c>
    </row>
    <row r="397" spans="1:14" x14ac:dyDescent="0.25">
      <c r="A397" t="s">
        <v>662</v>
      </c>
      <c r="B397" t="s">
        <v>661</v>
      </c>
      <c r="C397" t="s">
        <v>1196</v>
      </c>
      <c r="D397">
        <v>1</v>
      </c>
      <c r="E397" s="1">
        <v>80211.5</v>
      </c>
      <c r="F397" t="s">
        <v>659</v>
      </c>
      <c r="G397">
        <v>121</v>
      </c>
      <c r="H397">
        <v>8</v>
      </c>
      <c r="I397">
        <v>9</v>
      </c>
      <c r="J397" s="2">
        <v>36139</v>
      </c>
      <c r="K397" s="3">
        <v>17</v>
      </c>
      <c r="L397" s="3">
        <f t="shared" si="18"/>
        <v>18</v>
      </c>
      <c r="M397" s="14">
        <f t="shared" si="19"/>
        <v>2000</v>
      </c>
      <c r="N397" s="14">
        <f t="shared" si="20"/>
        <v>2000</v>
      </c>
    </row>
    <row r="398" spans="1:14" x14ac:dyDescent="0.25">
      <c r="A398" t="s">
        <v>14</v>
      </c>
      <c r="B398" t="s">
        <v>12</v>
      </c>
      <c r="C398" t="s">
        <v>1387</v>
      </c>
      <c r="D398">
        <v>0.5</v>
      </c>
      <c r="E398" s="1">
        <v>24022.48</v>
      </c>
      <c r="F398" t="s">
        <v>13</v>
      </c>
      <c r="G398">
        <v>114</v>
      </c>
      <c r="H398">
        <v>8</v>
      </c>
      <c r="I398">
        <v>9</v>
      </c>
      <c r="J398" s="2">
        <v>32741</v>
      </c>
      <c r="K398" s="3">
        <v>26</v>
      </c>
      <c r="L398" s="3">
        <f t="shared" si="18"/>
        <v>27</v>
      </c>
      <c r="M398" s="14">
        <f t="shared" si="19"/>
        <v>3500</v>
      </c>
      <c r="N398" s="14">
        <f t="shared" si="20"/>
        <v>3500</v>
      </c>
    </row>
    <row r="399" spans="1:14" x14ac:dyDescent="0.25">
      <c r="A399" t="s">
        <v>840</v>
      </c>
      <c r="B399" t="s">
        <v>834</v>
      </c>
      <c r="C399" t="s">
        <v>1388</v>
      </c>
      <c r="D399">
        <v>1</v>
      </c>
      <c r="E399" s="1">
        <v>97312.73</v>
      </c>
      <c r="F399" t="s">
        <v>830</v>
      </c>
      <c r="G399">
        <v>125</v>
      </c>
      <c r="H399">
        <v>8</v>
      </c>
      <c r="I399">
        <v>9</v>
      </c>
      <c r="J399" s="2">
        <v>40655</v>
      </c>
      <c r="K399" s="3">
        <v>5</v>
      </c>
      <c r="L399" s="3">
        <f t="shared" si="18"/>
        <v>6</v>
      </c>
      <c r="M399" s="14" t="str">
        <f t="shared" si="19"/>
        <v/>
      </c>
      <c r="N399" s="14" t="str">
        <f t="shared" si="20"/>
        <v/>
      </c>
    </row>
    <row r="400" spans="1:14" x14ac:dyDescent="0.25">
      <c r="A400" t="s">
        <v>806</v>
      </c>
      <c r="B400" t="s">
        <v>805</v>
      </c>
      <c r="C400" t="s">
        <v>1373</v>
      </c>
      <c r="D400">
        <v>1</v>
      </c>
      <c r="E400" s="1">
        <v>99447.5</v>
      </c>
      <c r="F400" t="s">
        <v>803</v>
      </c>
      <c r="G400">
        <v>125</v>
      </c>
      <c r="H400">
        <v>9</v>
      </c>
      <c r="I400">
        <v>9</v>
      </c>
      <c r="J400" s="2">
        <v>34578</v>
      </c>
      <c r="K400" s="3">
        <v>21</v>
      </c>
      <c r="L400" s="3">
        <f t="shared" si="18"/>
        <v>22</v>
      </c>
      <c r="M400" s="14">
        <f t="shared" si="19"/>
        <v>2700</v>
      </c>
      <c r="N400" s="14">
        <f t="shared" si="20"/>
        <v>2700</v>
      </c>
    </row>
    <row r="401" spans="1:14" x14ac:dyDescent="0.25">
      <c r="A401" t="s">
        <v>821</v>
      </c>
      <c r="B401" t="s">
        <v>820</v>
      </c>
      <c r="C401" t="s">
        <v>1315</v>
      </c>
      <c r="D401">
        <v>1</v>
      </c>
      <c r="E401" s="1">
        <v>89600.84</v>
      </c>
      <c r="F401" t="s">
        <v>818</v>
      </c>
      <c r="G401">
        <v>123</v>
      </c>
      <c r="H401">
        <v>8</v>
      </c>
      <c r="I401">
        <v>9</v>
      </c>
      <c r="J401" s="2">
        <v>36676</v>
      </c>
      <c r="K401" s="3">
        <v>16</v>
      </c>
      <c r="L401" s="3">
        <f t="shared" si="18"/>
        <v>17</v>
      </c>
      <c r="M401" s="14">
        <f t="shared" si="19"/>
        <v>2000</v>
      </c>
      <c r="N401" s="14">
        <f t="shared" si="20"/>
        <v>2000</v>
      </c>
    </row>
    <row r="402" spans="1:14" x14ac:dyDescent="0.25">
      <c r="A402" t="s">
        <v>782</v>
      </c>
      <c r="B402" t="s">
        <v>780</v>
      </c>
      <c r="C402" t="s">
        <v>1297</v>
      </c>
      <c r="D402">
        <v>1</v>
      </c>
      <c r="E402" s="1">
        <v>68768.84</v>
      </c>
      <c r="F402" t="s">
        <v>781</v>
      </c>
      <c r="G402">
        <v>118</v>
      </c>
      <c r="H402">
        <v>8</v>
      </c>
      <c r="I402">
        <v>9</v>
      </c>
      <c r="J402" s="2">
        <v>38019</v>
      </c>
      <c r="K402" s="3">
        <v>12</v>
      </c>
      <c r="L402" s="3">
        <f t="shared" si="18"/>
        <v>13</v>
      </c>
      <c r="M402" s="14" t="str">
        <f t="shared" si="19"/>
        <v/>
      </c>
      <c r="N402" s="14">
        <f t="shared" si="20"/>
        <v>1300</v>
      </c>
    </row>
    <row r="403" spans="1:14" x14ac:dyDescent="0.25">
      <c r="A403" t="s">
        <v>520</v>
      </c>
      <c r="B403" t="s">
        <v>518</v>
      </c>
      <c r="C403" t="s">
        <v>1216</v>
      </c>
      <c r="D403">
        <v>1</v>
      </c>
      <c r="E403" s="1">
        <v>88533.45</v>
      </c>
      <c r="F403" t="s">
        <v>519</v>
      </c>
      <c r="G403">
        <v>123</v>
      </c>
      <c r="H403">
        <v>8</v>
      </c>
      <c r="I403">
        <v>9</v>
      </c>
      <c r="J403" s="2">
        <v>39755</v>
      </c>
      <c r="K403" s="3">
        <v>7</v>
      </c>
      <c r="L403" s="3">
        <f t="shared" si="18"/>
        <v>8</v>
      </c>
      <c r="M403" s="14" t="str">
        <f t="shared" si="19"/>
        <v/>
      </c>
      <c r="N403" s="14" t="str">
        <f t="shared" si="20"/>
        <v/>
      </c>
    </row>
    <row r="404" spans="1:14" x14ac:dyDescent="0.25">
      <c r="A404" t="s">
        <v>1026</v>
      </c>
      <c r="B404" t="s">
        <v>1005</v>
      </c>
      <c r="C404" t="s">
        <v>1389</v>
      </c>
      <c r="D404">
        <v>1</v>
      </c>
      <c r="E404" s="1">
        <v>50504.84</v>
      </c>
      <c r="F404" t="s">
        <v>1006</v>
      </c>
      <c r="G404">
        <v>113</v>
      </c>
      <c r="H404">
        <v>5</v>
      </c>
      <c r="I404">
        <v>6</v>
      </c>
      <c r="J404" s="2">
        <v>36494</v>
      </c>
      <c r="K404" s="3">
        <v>16</v>
      </c>
      <c r="L404" s="3">
        <f t="shared" si="18"/>
        <v>17</v>
      </c>
      <c r="M404" s="14">
        <f t="shared" si="19"/>
        <v>2000</v>
      </c>
      <c r="N404" s="14">
        <f t="shared" si="20"/>
        <v>2000</v>
      </c>
    </row>
    <row r="405" spans="1:14" x14ac:dyDescent="0.25">
      <c r="A405" t="s">
        <v>87</v>
      </c>
      <c r="B405" t="s">
        <v>75</v>
      </c>
      <c r="C405" t="s">
        <v>1182</v>
      </c>
      <c r="D405">
        <v>1</v>
      </c>
      <c r="E405" s="1">
        <v>66339.5</v>
      </c>
      <c r="F405" t="s">
        <v>69</v>
      </c>
      <c r="G405">
        <v>117</v>
      </c>
      <c r="H405">
        <v>8</v>
      </c>
      <c r="I405">
        <v>9</v>
      </c>
      <c r="J405" s="2">
        <v>34731</v>
      </c>
      <c r="K405" s="3">
        <v>21</v>
      </c>
      <c r="L405" s="3">
        <f t="shared" si="18"/>
        <v>22</v>
      </c>
      <c r="M405" s="14">
        <f t="shared" si="19"/>
        <v>2700</v>
      </c>
      <c r="N405" s="14">
        <f t="shared" si="20"/>
        <v>2700</v>
      </c>
    </row>
    <row r="406" spans="1:14" x14ac:dyDescent="0.25">
      <c r="A406" t="s">
        <v>285</v>
      </c>
      <c r="B406" t="s">
        <v>283</v>
      </c>
      <c r="C406" t="s">
        <v>1343</v>
      </c>
      <c r="D406">
        <v>1</v>
      </c>
      <c r="E406" s="1">
        <v>46344</v>
      </c>
      <c r="F406" t="s">
        <v>284</v>
      </c>
      <c r="G406">
        <v>113</v>
      </c>
      <c r="H406">
        <v>4</v>
      </c>
      <c r="I406">
        <v>5</v>
      </c>
      <c r="J406" s="2">
        <v>42432</v>
      </c>
      <c r="K406" s="3">
        <v>0</v>
      </c>
      <c r="L406" s="3">
        <f t="shared" si="18"/>
        <v>1</v>
      </c>
      <c r="M406" s="14" t="str">
        <f t="shared" si="19"/>
        <v/>
      </c>
      <c r="N406" s="14" t="str">
        <f t="shared" si="20"/>
        <v/>
      </c>
    </row>
    <row r="407" spans="1:14" x14ac:dyDescent="0.25">
      <c r="A407" t="s">
        <v>1135</v>
      </c>
      <c r="B407" t="s">
        <v>1133</v>
      </c>
      <c r="C407" t="s">
        <v>1390</v>
      </c>
      <c r="D407">
        <v>1</v>
      </c>
      <c r="E407" s="1">
        <v>73932</v>
      </c>
      <c r="F407" t="s">
        <v>1134</v>
      </c>
      <c r="G407">
        <v>121</v>
      </c>
      <c r="H407">
        <v>5</v>
      </c>
      <c r="I407">
        <v>6</v>
      </c>
      <c r="J407" s="2">
        <v>41729</v>
      </c>
      <c r="K407" s="3">
        <v>2</v>
      </c>
      <c r="L407" s="3">
        <f t="shared" si="18"/>
        <v>3</v>
      </c>
      <c r="M407" s="14" t="str">
        <f t="shared" si="19"/>
        <v/>
      </c>
      <c r="N407" s="14" t="str">
        <f t="shared" si="20"/>
        <v/>
      </c>
    </row>
    <row r="408" spans="1:14" x14ac:dyDescent="0.25">
      <c r="A408" t="s">
        <v>883</v>
      </c>
      <c r="B408" t="s">
        <v>882</v>
      </c>
      <c r="C408" t="s">
        <v>1305</v>
      </c>
      <c r="D408">
        <v>1</v>
      </c>
      <c r="E408" s="1">
        <v>54879.5</v>
      </c>
      <c r="F408" t="s">
        <v>880</v>
      </c>
      <c r="G408">
        <v>114</v>
      </c>
      <c r="H408">
        <v>6</v>
      </c>
      <c r="I408">
        <v>7</v>
      </c>
      <c r="J408" s="2">
        <v>35836</v>
      </c>
      <c r="K408" s="3">
        <v>18</v>
      </c>
      <c r="L408" s="3">
        <f t="shared" si="18"/>
        <v>19</v>
      </c>
      <c r="M408" s="14">
        <f t="shared" si="19"/>
        <v>2000</v>
      </c>
      <c r="N408" s="14">
        <f t="shared" si="20"/>
        <v>2000</v>
      </c>
    </row>
    <row r="409" spans="1:14" x14ac:dyDescent="0.25">
      <c r="A409" t="s">
        <v>1142</v>
      </c>
      <c r="B409" t="s">
        <v>1140</v>
      </c>
      <c r="C409" t="s">
        <v>1305</v>
      </c>
      <c r="D409">
        <v>1</v>
      </c>
      <c r="E409" s="1">
        <v>54879.5</v>
      </c>
      <c r="F409" t="s">
        <v>1141</v>
      </c>
      <c r="G409">
        <v>113</v>
      </c>
      <c r="H409">
        <v>8</v>
      </c>
      <c r="I409">
        <v>9</v>
      </c>
      <c r="J409" s="2">
        <v>36290</v>
      </c>
      <c r="K409" s="3">
        <v>17</v>
      </c>
      <c r="L409" s="3">
        <f t="shared" si="18"/>
        <v>18</v>
      </c>
      <c r="M409" s="14">
        <f t="shared" si="19"/>
        <v>2000</v>
      </c>
      <c r="N409" s="14">
        <f t="shared" si="20"/>
        <v>2000</v>
      </c>
    </row>
    <row r="410" spans="1:14" x14ac:dyDescent="0.25">
      <c r="A410" t="s">
        <v>870</v>
      </c>
      <c r="B410" t="s">
        <v>863</v>
      </c>
      <c r="C410" t="s">
        <v>1169</v>
      </c>
      <c r="D410">
        <v>1</v>
      </c>
      <c r="E410" s="1">
        <v>79044.95</v>
      </c>
      <c r="F410" t="s">
        <v>864</v>
      </c>
      <c r="G410">
        <v>121</v>
      </c>
      <c r="H410">
        <v>7</v>
      </c>
      <c r="I410">
        <v>8</v>
      </c>
      <c r="J410" s="2">
        <v>32528</v>
      </c>
      <c r="K410" s="3">
        <v>27</v>
      </c>
      <c r="L410" s="3">
        <f t="shared" si="18"/>
        <v>28</v>
      </c>
      <c r="M410" s="14">
        <f t="shared" si="19"/>
        <v>3500</v>
      </c>
      <c r="N410" s="14">
        <f t="shared" si="20"/>
        <v>3500</v>
      </c>
    </row>
    <row r="411" spans="1:14" x14ac:dyDescent="0.25">
      <c r="A411" t="s">
        <v>594</v>
      </c>
      <c r="B411" t="s">
        <v>592</v>
      </c>
      <c r="C411" t="s">
        <v>1173</v>
      </c>
      <c r="D411">
        <v>1</v>
      </c>
      <c r="E411" s="1">
        <v>55632.95</v>
      </c>
      <c r="F411" t="s">
        <v>563</v>
      </c>
      <c r="G411">
        <v>114</v>
      </c>
      <c r="H411">
        <v>7</v>
      </c>
      <c r="I411">
        <v>8</v>
      </c>
      <c r="J411" s="2">
        <v>33105</v>
      </c>
      <c r="K411" s="3">
        <v>25</v>
      </c>
      <c r="L411" s="3">
        <f t="shared" si="18"/>
        <v>26</v>
      </c>
      <c r="M411" s="14">
        <f t="shared" si="19"/>
        <v>3500</v>
      </c>
      <c r="N411" s="14">
        <f t="shared" si="20"/>
        <v>3500</v>
      </c>
    </row>
    <row r="412" spans="1:14" x14ac:dyDescent="0.25">
      <c r="A412" t="s">
        <v>171</v>
      </c>
      <c r="B412" t="s">
        <v>167</v>
      </c>
      <c r="C412" t="s">
        <v>1232</v>
      </c>
      <c r="D412">
        <v>1</v>
      </c>
      <c r="E412" s="1">
        <v>56247.5</v>
      </c>
      <c r="F412" t="s">
        <v>165</v>
      </c>
      <c r="G412">
        <v>115</v>
      </c>
      <c r="H412">
        <v>6</v>
      </c>
      <c r="I412">
        <v>7</v>
      </c>
      <c r="J412" s="2">
        <v>35671</v>
      </c>
      <c r="K412" s="3">
        <v>18</v>
      </c>
      <c r="L412" s="3">
        <f t="shared" si="18"/>
        <v>19</v>
      </c>
      <c r="M412" s="14">
        <f t="shared" si="19"/>
        <v>2000</v>
      </c>
      <c r="N412" s="14">
        <f t="shared" si="20"/>
        <v>2000</v>
      </c>
    </row>
    <row r="413" spans="1:14" x14ac:dyDescent="0.25">
      <c r="A413" t="s">
        <v>623</v>
      </c>
      <c r="B413" t="s">
        <v>618</v>
      </c>
      <c r="C413" t="s">
        <v>1391</v>
      </c>
      <c r="D413">
        <v>1</v>
      </c>
      <c r="E413" s="1">
        <v>63828</v>
      </c>
      <c r="F413" t="s">
        <v>618</v>
      </c>
      <c r="G413">
        <v>118</v>
      </c>
      <c r="H413">
        <v>5</v>
      </c>
      <c r="I413">
        <v>6</v>
      </c>
      <c r="J413" s="2">
        <v>42348</v>
      </c>
      <c r="K413" s="3">
        <v>0</v>
      </c>
      <c r="L413" s="3">
        <f t="shared" si="18"/>
        <v>1</v>
      </c>
      <c r="M413" s="14" t="str">
        <f t="shared" si="19"/>
        <v/>
      </c>
      <c r="N413" s="14" t="str">
        <f t="shared" si="20"/>
        <v/>
      </c>
    </row>
    <row r="414" spans="1:14" x14ac:dyDescent="0.25">
      <c r="A414" t="s">
        <v>457</v>
      </c>
      <c r="B414" t="s">
        <v>428</v>
      </c>
      <c r="C414" t="s">
        <v>1202</v>
      </c>
      <c r="D414">
        <v>0.48799999999999999</v>
      </c>
      <c r="E414" s="1">
        <v>19966.05</v>
      </c>
      <c r="F414" t="s">
        <v>428</v>
      </c>
      <c r="G414">
        <v>110</v>
      </c>
      <c r="H414">
        <v>4</v>
      </c>
      <c r="I414">
        <v>5</v>
      </c>
      <c r="J414" s="2">
        <v>42040</v>
      </c>
      <c r="K414" s="3">
        <v>1</v>
      </c>
      <c r="L414" s="3">
        <f t="shared" si="18"/>
        <v>2</v>
      </c>
      <c r="M414" s="14" t="str">
        <f t="shared" si="19"/>
        <v/>
      </c>
      <c r="N414" s="14" t="str">
        <f t="shared" si="20"/>
        <v/>
      </c>
    </row>
    <row r="415" spans="1:14" x14ac:dyDescent="0.25">
      <c r="A415" t="s">
        <v>446</v>
      </c>
      <c r="B415" t="s">
        <v>428</v>
      </c>
      <c r="C415" t="s">
        <v>1188</v>
      </c>
      <c r="D415">
        <v>1</v>
      </c>
      <c r="E415" s="1">
        <v>46334.18</v>
      </c>
      <c r="F415" t="s">
        <v>428</v>
      </c>
      <c r="G415">
        <v>110</v>
      </c>
      <c r="H415">
        <v>7</v>
      </c>
      <c r="I415">
        <v>8</v>
      </c>
      <c r="J415" s="2">
        <v>38734</v>
      </c>
      <c r="K415" s="3">
        <v>10</v>
      </c>
      <c r="L415" s="3">
        <f t="shared" si="18"/>
        <v>11</v>
      </c>
      <c r="M415" s="14" t="str">
        <f t="shared" si="19"/>
        <v/>
      </c>
      <c r="N415" s="14" t="str">
        <f t="shared" si="20"/>
        <v/>
      </c>
    </row>
    <row r="416" spans="1:14" x14ac:dyDescent="0.25">
      <c r="A416" t="s">
        <v>654</v>
      </c>
      <c r="B416" t="s">
        <v>652</v>
      </c>
      <c r="C416" t="s">
        <v>1346</v>
      </c>
      <c r="D416">
        <v>1</v>
      </c>
      <c r="E416" s="1">
        <v>71498.179999999993</v>
      </c>
      <c r="F416" t="s">
        <v>653</v>
      </c>
      <c r="G416">
        <v>120</v>
      </c>
      <c r="H416">
        <v>6</v>
      </c>
      <c r="I416">
        <v>7</v>
      </c>
      <c r="J416" s="2">
        <v>39121</v>
      </c>
      <c r="K416" s="3">
        <v>9</v>
      </c>
      <c r="L416" s="3">
        <f t="shared" si="18"/>
        <v>10</v>
      </c>
      <c r="M416" s="14" t="str">
        <f t="shared" si="19"/>
        <v/>
      </c>
      <c r="N416" s="14" t="str">
        <f t="shared" si="20"/>
        <v/>
      </c>
    </row>
    <row r="417" spans="1:14" x14ac:dyDescent="0.25">
      <c r="A417" t="s">
        <v>588</v>
      </c>
      <c r="B417" t="s">
        <v>586</v>
      </c>
      <c r="C417" t="s">
        <v>1392</v>
      </c>
      <c r="D417">
        <v>1</v>
      </c>
      <c r="E417" s="1">
        <v>61850.18</v>
      </c>
      <c r="F417" t="s">
        <v>578</v>
      </c>
      <c r="G417">
        <v>117</v>
      </c>
      <c r="H417">
        <v>6</v>
      </c>
      <c r="I417">
        <v>7</v>
      </c>
      <c r="J417" s="2">
        <v>38180</v>
      </c>
      <c r="K417" s="3">
        <v>11</v>
      </c>
      <c r="L417" s="3">
        <f t="shared" si="18"/>
        <v>12</v>
      </c>
      <c r="M417" s="14" t="str">
        <f t="shared" si="19"/>
        <v/>
      </c>
      <c r="N417" s="14" t="str">
        <f t="shared" si="20"/>
        <v/>
      </c>
    </row>
    <row r="418" spans="1:14" x14ac:dyDescent="0.25">
      <c r="A418" t="s">
        <v>114</v>
      </c>
      <c r="B418" t="s">
        <v>110</v>
      </c>
      <c r="C418" t="s">
        <v>1335</v>
      </c>
      <c r="D418">
        <v>1</v>
      </c>
      <c r="E418" s="1">
        <v>57780</v>
      </c>
      <c r="F418" t="s">
        <v>107</v>
      </c>
      <c r="G418">
        <v>118</v>
      </c>
      <c r="H418">
        <v>3</v>
      </c>
      <c r="I418">
        <v>4</v>
      </c>
      <c r="J418" s="2">
        <v>42548</v>
      </c>
      <c r="K418" s="3">
        <v>0</v>
      </c>
      <c r="L418" s="3">
        <f t="shared" si="18"/>
        <v>1</v>
      </c>
      <c r="M418" s="14" t="str">
        <f t="shared" si="19"/>
        <v/>
      </c>
      <c r="N418" s="14" t="str">
        <f t="shared" si="20"/>
        <v/>
      </c>
    </row>
    <row r="419" spans="1:14" x14ac:dyDescent="0.25">
      <c r="A419" t="s">
        <v>238</v>
      </c>
      <c r="B419" t="s">
        <v>234</v>
      </c>
      <c r="C419" t="s">
        <v>1232</v>
      </c>
      <c r="D419">
        <v>1</v>
      </c>
      <c r="E419" s="1">
        <v>56247.5</v>
      </c>
      <c r="F419" t="s">
        <v>235</v>
      </c>
      <c r="G419">
        <v>114</v>
      </c>
      <c r="H419">
        <v>7</v>
      </c>
      <c r="I419">
        <v>8</v>
      </c>
      <c r="J419" s="2">
        <v>35296</v>
      </c>
      <c r="K419" s="3">
        <v>19</v>
      </c>
      <c r="L419" s="3">
        <f t="shared" si="18"/>
        <v>20</v>
      </c>
      <c r="M419" s="14">
        <f t="shared" si="19"/>
        <v>2000</v>
      </c>
      <c r="N419" s="14">
        <f t="shared" si="20"/>
        <v>2700</v>
      </c>
    </row>
    <row r="420" spans="1:14" x14ac:dyDescent="0.25">
      <c r="A420" t="s">
        <v>406</v>
      </c>
      <c r="B420" t="s">
        <v>402</v>
      </c>
      <c r="C420" t="s">
        <v>1168</v>
      </c>
      <c r="D420">
        <v>1</v>
      </c>
      <c r="E420" s="1">
        <v>57531.5</v>
      </c>
      <c r="F420" t="s">
        <v>398</v>
      </c>
      <c r="G420">
        <v>114</v>
      </c>
      <c r="H420">
        <v>8</v>
      </c>
      <c r="I420">
        <v>9</v>
      </c>
      <c r="J420" s="2">
        <v>34855</v>
      </c>
      <c r="K420" s="3">
        <v>21</v>
      </c>
      <c r="L420" s="3">
        <f t="shared" si="18"/>
        <v>22</v>
      </c>
      <c r="M420" s="14">
        <f t="shared" si="19"/>
        <v>2700</v>
      </c>
      <c r="N420" s="14">
        <f t="shared" si="20"/>
        <v>2700</v>
      </c>
    </row>
    <row r="421" spans="1:14" x14ac:dyDescent="0.25">
      <c r="A421" t="s">
        <v>172</v>
      </c>
      <c r="B421" t="s">
        <v>167</v>
      </c>
      <c r="C421" t="s">
        <v>1343</v>
      </c>
      <c r="D421">
        <v>1</v>
      </c>
      <c r="E421" s="1">
        <v>46344</v>
      </c>
      <c r="F421" t="s">
        <v>165</v>
      </c>
      <c r="G421">
        <v>115</v>
      </c>
      <c r="H421">
        <v>2</v>
      </c>
      <c r="I421">
        <v>3</v>
      </c>
      <c r="J421" s="2">
        <v>42562</v>
      </c>
      <c r="K421" s="3">
        <v>0</v>
      </c>
      <c r="L421" s="3">
        <f t="shared" si="18"/>
        <v>1</v>
      </c>
      <c r="M421" s="14" t="str">
        <f t="shared" si="19"/>
        <v/>
      </c>
      <c r="N421" s="14" t="str">
        <f t="shared" si="20"/>
        <v/>
      </c>
    </row>
    <row r="422" spans="1:14" x14ac:dyDescent="0.25">
      <c r="A422" t="s">
        <v>1084</v>
      </c>
      <c r="B422" t="s">
        <v>1082</v>
      </c>
      <c r="C422" t="s">
        <v>1393</v>
      </c>
      <c r="D422">
        <v>1</v>
      </c>
      <c r="E422" s="1">
        <v>53121.45</v>
      </c>
      <c r="F422" t="s">
        <v>1080</v>
      </c>
      <c r="G422">
        <v>112</v>
      </c>
      <c r="H422">
        <v>9</v>
      </c>
      <c r="I422">
        <v>9</v>
      </c>
      <c r="J422" s="2">
        <v>39758</v>
      </c>
      <c r="K422" s="3">
        <v>7</v>
      </c>
      <c r="L422" s="3">
        <f t="shared" si="18"/>
        <v>8</v>
      </c>
      <c r="M422" s="14" t="str">
        <f t="shared" si="19"/>
        <v/>
      </c>
      <c r="N422" s="14" t="str">
        <f t="shared" si="20"/>
        <v/>
      </c>
    </row>
    <row r="423" spans="1:14" x14ac:dyDescent="0.25">
      <c r="A423" t="s">
        <v>29</v>
      </c>
      <c r="B423" t="s">
        <v>25</v>
      </c>
      <c r="C423" t="s">
        <v>1394</v>
      </c>
      <c r="D423">
        <v>1</v>
      </c>
      <c r="E423" s="1">
        <v>49908</v>
      </c>
      <c r="F423" t="s">
        <v>25</v>
      </c>
      <c r="G423">
        <v>113</v>
      </c>
      <c r="H423">
        <v>5</v>
      </c>
      <c r="I423">
        <v>6</v>
      </c>
      <c r="J423" s="2">
        <v>42306</v>
      </c>
      <c r="K423" s="3">
        <v>0</v>
      </c>
      <c r="L423" s="3">
        <f t="shared" si="18"/>
        <v>1</v>
      </c>
      <c r="M423" s="14" t="str">
        <f t="shared" si="19"/>
        <v/>
      </c>
      <c r="N423" s="14" t="str">
        <f t="shared" si="20"/>
        <v/>
      </c>
    </row>
    <row r="424" spans="1:14" x14ac:dyDescent="0.25">
      <c r="A424" t="s">
        <v>507</v>
      </c>
      <c r="B424" t="s">
        <v>495</v>
      </c>
      <c r="C424" t="s">
        <v>1395</v>
      </c>
      <c r="D424">
        <v>1</v>
      </c>
      <c r="E424" s="1">
        <v>54112.73</v>
      </c>
      <c r="F424" t="s">
        <v>495</v>
      </c>
      <c r="G424">
        <v>117</v>
      </c>
      <c r="H424">
        <v>3</v>
      </c>
      <c r="I424">
        <v>4</v>
      </c>
      <c r="J424" s="2">
        <v>40563</v>
      </c>
      <c r="K424" s="3">
        <v>5</v>
      </c>
      <c r="L424" s="3">
        <f t="shared" si="18"/>
        <v>6</v>
      </c>
      <c r="M424" s="14" t="str">
        <f t="shared" si="19"/>
        <v/>
      </c>
      <c r="N424" s="14" t="str">
        <f t="shared" si="20"/>
        <v/>
      </c>
    </row>
    <row r="425" spans="1:14" x14ac:dyDescent="0.25">
      <c r="A425" t="s">
        <v>514</v>
      </c>
      <c r="B425" t="s">
        <v>513</v>
      </c>
      <c r="C425" t="s">
        <v>1364</v>
      </c>
      <c r="D425">
        <v>1</v>
      </c>
      <c r="E425" s="1">
        <v>61767.5</v>
      </c>
      <c r="F425" t="s">
        <v>495</v>
      </c>
      <c r="G425">
        <v>117</v>
      </c>
      <c r="H425">
        <v>6</v>
      </c>
      <c r="I425">
        <v>7</v>
      </c>
      <c r="J425" s="2">
        <v>36138</v>
      </c>
      <c r="K425" s="3">
        <v>17</v>
      </c>
      <c r="L425" s="3">
        <f t="shared" si="18"/>
        <v>18</v>
      </c>
      <c r="M425" s="14">
        <f t="shared" si="19"/>
        <v>2000</v>
      </c>
      <c r="N425" s="14">
        <f t="shared" si="20"/>
        <v>2000</v>
      </c>
    </row>
    <row r="426" spans="1:14" x14ac:dyDescent="0.25">
      <c r="A426" t="s">
        <v>860</v>
      </c>
      <c r="B426" t="s">
        <v>855</v>
      </c>
      <c r="C426" t="s">
        <v>1392</v>
      </c>
      <c r="D426">
        <v>1</v>
      </c>
      <c r="E426" s="1">
        <v>61850.18</v>
      </c>
      <c r="F426" t="s">
        <v>856</v>
      </c>
      <c r="G426">
        <v>118</v>
      </c>
      <c r="H426">
        <v>5</v>
      </c>
      <c r="I426">
        <v>6</v>
      </c>
      <c r="J426" s="2">
        <v>39013</v>
      </c>
      <c r="K426" s="3">
        <v>9</v>
      </c>
      <c r="L426" s="3">
        <f t="shared" si="18"/>
        <v>10</v>
      </c>
      <c r="M426" s="14" t="str">
        <f t="shared" si="19"/>
        <v/>
      </c>
      <c r="N426" s="14" t="str">
        <f t="shared" si="20"/>
        <v/>
      </c>
    </row>
    <row r="427" spans="1:14" x14ac:dyDescent="0.25">
      <c r="A427" t="s">
        <v>580</v>
      </c>
      <c r="B427" t="s">
        <v>577</v>
      </c>
      <c r="C427" t="s">
        <v>1396</v>
      </c>
      <c r="D427">
        <v>1</v>
      </c>
      <c r="E427" s="1">
        <v>60720</v>
      </c>
      <c r="F427" t="s">
        <v>578</v>
      </c>
      <c r="G427">
        <v>117</v>
      </c>
      <c r="H427">
        <v>3</v>
      </c>
      <c r="I427">
        <v>4</v>
      </c>
      <c r="J427" s="2">
        <v>41809</v>
      </c>
      <c r="K427" s="3">
        <v>2</v>
      </c>
      <c r="L427" s="3">
        <f t="shared" si="18"/>
        <v>3</v>
      </c>
      <c r="M427" s="14" t="str">
        <f t="shared" si="19"/>
        <v/>
      </c>
      <c r="N427" s="14" t="str">
        <f t="shared" si="20"/>
        <v/>
      </c>
    </row>
    <row r="428" spans="1:14" x14ac:dyDescent="0.25">
      <c r="A428" t="s">
        <v>1011</v>
      </c>
      <c r="B428" t="s">
        <v>1005</v>
      </c>
      <c r="C428" t="s">
        <v>1201</v>
      </c>
      <c r="D428">
        <v>1</v>
      </c>
      <c r="E428" s="1">
        <v>46344</v>
      </c>
      <c r="F428" t="s">
        <v>1006</v>
      </c>
      <c r="G428">
        <v>113</v>
      </c>
      <c r="H428">
        <v>4</v>
      </c>
      <c r="I428">
        <v>5</v>
      </c>
      <c r="J428" s="2">
        <v>42443</v>
      </c>
      <c r="K428" s="3">
        <v>0</v>
      </c>
      <c r="L428" s="3">
        <f t="shared" si="18"/>
        <v>1</v>
      </c>
      <c r="M428" s="14" t="str">
        <f t="shared" si="19"/>
        <v/>
      </c>
      <c r="N428" s="14" t="str">
        <f t="shared" si="20"/>
        <v/>
      </c>
    </row>
    <row r="429" spans="1:14" x14ac:dyDescent="0.25">
      <c r="A429" t="s">
        <v>94</v>
      </c>
      <c r="B429" t="s">
        <v>93</v>
      </c>
      <c r="C429" t="s">
        <v>1336</v>
      </c>
      <c r="D429">
        <v>1</v>
      </c>
      <c r="E429" s="1">
        <v>62540.84</v>
      </c>
      <c r="F429" t="s">
        <v>69</v>
      </c>
      <c r="G429">
        <v>117</v>
      </c>
      <c r="H429">
        <v>6</v>
      </c>
      <c r="I429">
        <v>7</v>
      </c>
      <c r="J429" s="2">
        <v>36507</v>
      </c>
      <c r="K429" s="3">
        <v>16</v>
      </c>
      <c r="L429" s="3">
        <f t="shared" si="18"/>
        <v>17</v>
      </c>
      <c r="M429" s="14">
        <f t="shared" si="19"/>
        <v>2000</v>
      </c>
      <c r="N429" s="14">
        <f t="shared" si="20"/>
        <v>2000</v>
      </c>
    </row>
    <row r="430" spans="1:14" x14ac:dyDescent="0.25">
      <c r="A430" s="4" t="s">
        <v>1397</v>
      </c>
      <c r="B430" s="4" t="s">
        <v>25</v>
      </c>
      <c r="C430" s="4" t="s">
        <v>1394</v>
      </c>
      <c r="D430" s="4">
        <v>1</v>
      </c>
      <c r="E430" s="5">
        <v>49908</v>
      </c>
      <c r="F430" s="4" t="s">
        <v>25</v>
      </c>
      <c r="G430" s="4">
        <v>113</v>
      </c>
      <c r="H430" s="4">
        <v>5</v>
      </c>
      <c r="I430">
        <v>6</v>
      </c>
      <c r="J430" s="6">
        <v>42676</v>
      </c>
      <c r="K430" s="7">
        <v>0</v>
      </c>
      <c r="L430" s="3">
        <f t="shared" si="18"/>
        <v>1</v>
      </c>
      <c r="M430" s="14" t="str">
        <f t="shared" si="19"/>
        <v/>
      </c>
      <c r="N430" s="14" t="str">
        <f t="shared" si="20"/>
        <v/>
      </c>
    </row>
    <row r="431" spans="1:14" x14ac:dyDescent="0.25">
      <c r="A431" t="s">
        <v>976</v>
      </c>
      <c r="B431" t="s">
        <v>974</v>
      </c>
      <c r="C431" t="s">
        <v>1199</v>
      </c>
      <c r="D431">
        <v>1</v>
      </c>
      <c r="E431" s="1">
        <v>61044.95</v>
      </c>
      <c r="F431" t="s">
        <v>975</v>
      </c>
      <c r="G431">
        <v>115</v>
      </c>
      <c r="H431">
        <v>9</v>
      </c>
      <c r="I431">
        <v>9</v>
      </c>
      <c r="J431" s="2">
        <v>32757</v>
      </c>
      <c r="K431" s="3">
        <v>26</v>
      </c>
      <c r="L431" s="3">
        <f t="shared" si="18"/>
        <v>27</v>
      </c>
      <c r="M431" s="14">
        <f t="shared" si="19"/>
        <v>3500</v>
      </c>
      <c r="N431" s="14">
        <f t="shared" si="20"/>
        <v>3500</v>
      </c>
    </row>
    <row r="432" spans="1:14" x14ac:dyDescent="0.25">
      <c r="A432" t="s">
        <v>1015</v>
      </c>
      <c r="B432" t="s">
        <v>1005</v>
      </c>
      <c r="C432" t="s">
        <v>1339</v>
      </c>
      <c r="D432">
        <v>0.48799999999999999</v>
      </c>
      <c r="E432" s="1">
        <v>20469.150000000001</v>
      </c>
      <c r="F432" t="s">
        <v>1006</v>
      </c>
      <c r="G432">
        <v>113</v>
      </c>
      <c r="H432">
        <v>1</v>
      </c>
      <c r="I432">
        <v>2</v>
      </c>
      <c r="J432" s="2">
        <v>42394</v>
      </c>
      <c r="K432" s="3">
        <v>0</v>
      </c>
      <c r="L432" s="3">
        <f t="shared" si="18"/>
        <v>1</v>
      </c>
      <c r="M432" s="14" t="str">
        <f t="shared" si="19"/>
        <v/>
      </c>
      <c r="N432" s="14" t="str">
        <f t="shared" si="20"/>
        <v/>
      </c>
    </row>
    <row r="433" spans="1:14" x14ac:dyDescent="0.25">
      <c r="A433" s="4" t="s">
        <v>1398</v>
      </c>
      <c r="B433" s="4" t="s">
        <v>1399</v>
      </c>
      <c r="C433" s="4" t="s">
        <v>1400</v>
      </c>
      <c r="D433" s="4">
        <v>0.48799999999999999</v>
      </c>
      <c r="E433" s="5">
        <v>19966.05</v>
      </c>
      <c r="F433" s="4" t="s">
        <v>393</v>
      </c>
      <c r="G433" s="4">
        <v>113</v>
      </c>
      <c r="H433" s="4">
        <v>1</v>
      </c>
      <c r="I433">
        <v>2</v>
      </c>
      <c r="J433" s="6">
        <v>42667</v>
      </c>
      <c r="K433" s="7">
        <v>0</v>
      </c>
      <c r="L433" s="3">
        <f t="shared" si="18"/>
        <v>1</v>
      </c>
      <c r="M433" s="14" t="str">
        <f t="shared" si="19"/>
        <v/>
      </c>
      <c r="N433" s="14" t="str">
        <f t="shared" si="20"/>
        <v/>
      </c>
    </row>
    <row r="434" spans="1:14" x14ac:dyDescent="0.25">
      <c r="A434" t="s">
        <v>936</v>
      </c>
      <c r="B434" t="s">
        <v>934</v>
      </c>
      <c r="C434" t="s">
        <v>1304</v>
      </c>
      <c r="D434">
        <v>1</v>
      </c>
      <c r="E434" s="1">
        <v>71928.95</v>
      </c>
      <c r="F434" t="s">
        <v>935</v>
      </c>
      <c r="G434">
        <v>118</v>
      </c>
      <c r="H434">
        <v>9</v>
      </c>
      <c r="I434">
        <v>9</v>
      </c>
      <c r="J434" s="2">
        <v>31229</v>
      </c>
      <c r="K434" s="3">
        <v>31</v>
      </c>
      <c r="L434" s="3">
        <f t="shared" si="18"/>
        <v>32</v>
      </c>
      <c r="M434" s="14">
        <f t="shared" si="19"/>
        <v>3500</v>
      </c>
      <c r="N434" s="14">
        <f t="shared" si="20"/>
        <v>3500</v>
      </c>
    </row>
    <row r="435" spans="1:14" x14ac:dyDescent="0.25">
      <c r="A435" t="s">
        <v>1150</v>
      </c>
      <c r="B435" t="s">
        <v>1149</v>
      </c>
      <c r="C435" t="s">
        <v>1344</v>
      </c>
      <c r="D435">
        <v>1</v>
      </c>
      <c r="E435" s="1">
        <v>73932</v>
      </c>
      <c r="F435" t="s">
        <v>1147</v>
      </c>
      <c r="G435">
        <v>121</v>
      </c>
      <c r="H435">
        <v>5</v>
      </c>
      <c r="I435">
        <v>6</v>
      </c>
      <c r="J435" s="2">
        <v>42327</v>
      </c>
      <c r="K435" s="3">
        <v>0</v>
      </c>
      <c r="L435" s="3">
        <f t="shared" si="18"/>
        <v>1</v>
      </c>
      <c r="M435" s="14" t="str">
        <f t="shared" si="19"/>
        <v/>
      </c>
      <c r="N435" s="14" t="str">
        <f t="shared" si="20"/>
        <v/>
      </c>
    </row>
    <row r="436" spans="1:14" x14ac:dyDescent="0.25">
      <c r="A436" s="4" t="s">
        <v>1401</v>
      </c>
      <c r="B436" s="4" t="s">
        <v>52</v>
      </c>
      <c r="C436" s="4" t="s">
        <v>1248</v>
      </c>
      <c r="D436" s="4">
        <v>1</v>
      </c>
      <c r="E436" s="5">
        <v>57780</v>
      </c>
      <c r="F436" s="4" t="s">
        <v>53</v>
      </c>
      <c r="G436" s="4">
        <v>115</v>
      </c>
      <c r="H436" s="4">
        <v>7</v>
      </c>
      <c r="I436">
        <v>8</v>
      </c>
      <c r="J436" s="6">
        <v>42621</v>
      </c>
      <c r="K436" s="7">
        <v>0</v>
      </c>
      <c r="L436" s="3">
        <f t="shared" si="18"/>
        <v>1</v>
      </c>
      <c r="M436" s="14" t="str">
        <f t="shared" si="19"/>
        <v/>
      </c>
      <c r="N436" s="14" t="str">
        <f t="shared" si="20"/>
        <v/>
      </c>
    </row>
    <row r="437" spans="1:14" x14ac:dyDescent="0.25">
      <c r="A437" t="s">
        <v>475</v>
      </c>
      <c r="B437" t="s">
        <v>463</v>
      </c>
      <c r="C437" t="s">
        <v>1345</v>
      </c>
      <c r="D437">
        <v>1</v>
      </c>
      <c r="E437" s="1">
        <v>50748.95</v>
      </c>
      <c r="F437" t="s">
        <v>463</v>
      </c>
      <c r="G437">
        <v>112</v>
      </c>
      <c r="H437">
        <v>7</v>
      </c>
      <c r="I437">
        <v>8</v>
      </c>
      <c r="J437" s="2">
        <v>32825</v>
      </c>
      <c r="K437" s="3">
        <v>26</v>
      </c>
      <c r="L437" s="3">
        <f t="shared" si="18"/>
        <v>27</v>
      </c>
      <c r="M437" s="14">
        <f t="shared" si="19"/>
        <v>3500</v>
      </c>
      <c r="N437" s="14">
        <f t="shared" si="20"/>
        <v>3500</v>
      </c>
    </row>
    <row r="438" spans="1:14" x14ac:dyDescent="0.25">
      <c r="A438" t="s">
        <v>503</v>
      </c>
      <c r="B438" t="s">
        <v>495</v>
      </c>
      <c r="C438" t="s">
        <v>1284</v>
      </c>
      <c r="D438">
        <v>1</v>
      </c>
      <c r="E438" s="1">
        <v>60386.18</v>
      </c>
      <c r="F438" t="s">
        <v>495</v>
      </c>
      <c r="G438">
        <v>117</v>
      </c>
      <c r="H438">
        <v>5</v>
      </c>
      <c r="I438">
        <v>6</v>
      </c>
      <c r="J438" s="2">
        <v>38554</v>
      </c>
      <c r="K438" s="3">
        <v>10</v>
      </c>
      <c r="L438" s="3">
        <f t="shared" si="18"/>
        <v>11</v>
      </c>
      <c r="M438" s="14" t="str">
        <f t="shared" si="19"/>
        <v/>
      </c>
      <c r="N438" s="14" t="str">
        <f t="shared" si="20"/>
        <v/>
      </c>
    </row>
    <row r="439" spans="1:14" x14ac:dyDescent="0.25">
      <c r="A439" t="s">
        <v>119</v>
      </c>
      <c r="B439" t="s">
        <v>1402</v>
      </c>
      <c r="C439" t="s">
        <v>1403</v>
      </c>
      <c r="D439">
        <v>1</v>
      </c>
      <c r="E439" s="1">
        <v>73932</v>
      </c>
      <c r="F439" t="s">
        <v>107</v>
      </c>
      <c r="G439">
        <v>118</v>
      </c>
      <c r="H439">
        <v>7</v>
      </c>
      <c r="I439">
        <v>8</v>
      </c>
      <c r="J439" s="2">
        <v>41872</v>
      </c>
      <c r="K439" s="3">
        <v>1</v>
      </c>
      <c r="L439" s="3">
        <f t="shared" si="18"/>
        <v>2</v>
      </c>
      <c r="M439" s="14" t="str">
        <f t="shared" si="19"/>
        <v/>
      </c>
      <c r="N439" s="14" t="str">
        <f t="shared" si="20"/>
        <v/>
      </c>
    </row>
    <row r="440" spans="1:14" x14ac:dyDescent="0.25">
      <c r="A440" t="s">
        <v>725</v>
      </c>
      <c r="B440" t="s">
        <v>716</v>
      </c>
      <c r="C440" t="s">
        <v>1159</v>
      </c>
      <c r="D440">
        <v>1</v>
      </c>
      <c r="E440" s="1">
        <v>59600.84</v>
      </c>
      <c r="F440" t="s">
        <v>724</v>
      </c>
      <c r="G440">
        <v>115</v>
      </c>
      <c r="H440">
        <v>8</v>
      </c>
      <c r="I440">
        <v>9</v>
      </c>
      <c r="J440" s="2">
        <v>38139</v>
      </c>
      <c r="K440" s="3">
        <v>12</v>
      </c>
      <c r="L440" s="3">
        <f t="shared" si="18"/>
        <v>13</v>
      </c>
      <c r="M440" s="14" t="str">
        <f t="shared" si="19"/>
        <v/>
      </c>
      <c r="N440" s="14">
        <f t="shared" si="20"/>
        <v>1300</v>
      </c>
    </row>
    <row r="441" spans="1:14" x14ac:dyDescent="0.25">
      <c r="A441" t="s">
        <v>1008</v>
      </c>
      <c r="B441" t="s">
        <v>1005</v>
      </c>
      <c r="C441" t="s">
        <v>1201</v>
      </c>
      <c r="D441">
        <v>0.48699999999999999</v>
      </c>
      <c r="E441" s="1">
        <v>22592.7</v>
      </c>
      <c r="F441" t="s">
        <v>1006</v>
      </c>
      <c r="G441">
        <v>113</v>
      </c>
      <c r="H441">
        <v>4</v>
      </c>
      <c r="I441">
        <v>5</v>
      </c>
      <c r="J441" s="2">
        <v>41536</v>
      </c>
      <c r="K441" s="3">
        <v>2</v>
      </c>
      <c r="L441" s="3">
        <f t="shared" si="18"/>
        <v>3</v>
      </c>
      <c r="M441" s="14" t="str">
        <f t="shared" si="19"/>
        <v/>
      </c>
      <c r="N441" s="14" t="str">
        <f t="shared" si="20"/>
        <v/>
      </c>
    </row>
    <row r="442" spans="1:14" x14ac:dyDescent="0.25">
      <c r="A442" t="s">
        <v>364</v>
      </c>
      <c r="B442" t="s">
        <v>361</v>
      </c>
      <c r="C442" t="s">
        <v>1170</v>
      </c>
      <c r="D442">
        <v>1</v>
      </c>
      <c r="E442" s="1">
        <v>54866.18</v>
      </c>
      <c r="F442" t="s">
        <v>355</v>
      </c>
      <c r="G442">
        <v>114</v>
      </c>
      <c r="H442">
        <v>6</v>
      </c>
      <c r="I442">
        <v>7</v>
      </c>
      <c r="J442" s="2">
        <v>39121</v>
      </c>
      <c r="K442" s="3">
        <v>9</v>
      </c>
      <c r="L442" s="3">
        <f t="shared" si="18"/>
        <v>10</v>
      </c>
      <c r="M442" s="14" t="str">
        <f t="shared" si="19"/>
        <v/>
      </c>
      <c r="N442" s="14" t="str">
        <f t="shared" si="20"/>
        <v/>
      </c>
    </row>
    <row r="443" spans="1:14" x14ac:dyDescent="0.25">
      <c r="A443" t="s">
        <v>987</v>
      </c>
      <c r="B443" t="s">
        <v>986</v>
      </c>
      <c r="C443" t="s">
        <v>1220</v>
      </c>
      <c r="D443">
        <v>1</v>
      </c>
      <c r="E443" s="1">
        <v>58533.45</v>
      </c>
      <c r="F443" t="s">
        <v>986</v>
      </c>
      <c r="G443">
        <v>116</v>
      </c>
      <c r="H443">
        <v>5</v>
      </c>
      <c r="I443">
        <v>6</v>
      </c>
      <c r="J443" s="2">
        <v>39546</v>
      </c>
      <c r="K443" s="3">
        <v>8</v>
      </c>
      <c r="L443" s="3">
        <f t="shared" si="18"/>
        <v>9</v>
      </c>
      <c r="M443" s="14" t="str">
        <f t="shared" si="19"/>
        <v/>
      </c>
      <c r="N443" s="14" t="str">
        <f t="shared" si="20"/>
        <v/>
      </c>
    </row>
    <row r="444" spans="1:14" x14ac:dyDescent="0.25">
      <c r="A444" s="4" t="s">
        <v>1404</v>
      </c>
      <c r="B444" s="4" t="s">
        <v>726</v>
      </c>
      <c r="C444" s="4" t="s">
        <v>1166</v>
      </c>
      <c r="D444" s="4">
        <v>1</v>
      </c>
      <c r="E444" s="5">
        <v>47484</v>
      </c>
      <c r="F444" s="4" t="s">
        <v>685</v>
      </c>
      <c r="G444" s="4">
        <v>115</v>
      </c>
      <c r="H444" s="4">
        <v>2</v>
      </c>
      <c r="I444">
        <v>3</v>
      </c>
      <c r="J444" s="6">
        <v>42586</v>
      </c>
      <c r="K444" s="7">
        <v>0</v>
      </c>
      <c r="L444" s="3">
        <f t="shared" si="18"/>
        <v>1</v>
      </c>
      <c r="M444" s="14" t="str">
        <f t="shared" si="19"/>
        <v/>
      </c>
      <c r="N444" s="14" t="str">
        <f t="shared" si="20"/>
        <v/>
      </c>
    </row>
    <row r="445" spans="1:14" x14ac:dyDescent="0.25">
      <c r="A445" t="s">
        <v>233</v>
      </c>
      <c r="B445" t="s">
        <v>232</v>
      </c>
      <c r="C445" t="s">
        <v>1405</v>
      </c>
      <c r="D445">
        <v>1</v>
      </c>
      <c r="E445" s="1">
        <v>43410.84</v>
      </c>
      <c r="F445" t="s">
        <v>229</v>
      </c>
      <c r="G445">
        <v>112</v>
      </c>
      <c r="H445">
        <v>8</v>
      </c>
      <c r="I445">
        <v>9</v>
      </c>
      <c r="J445" s="2">
        <v>36395</v>
      </c>
      <c r="K445" s="3">
        <v>16</v>
      </c>
      <c r="L445" s="3">
        <f t="shared" si="18"/>
        <v>17</v>
      </c>
      <c r="M445" s="14">
        <f t="shared" si="19"/>
        <v>2000</v>
      </c>
      <c r="N445" s="14">
        <f t="shared" si="20"/>
        <v>2000</v>
      </c>
    </row>
    <row r="446" spans="1:14" x14ac:dyDescent="0.25">
      <c r="A446" t="s">
        <v>573</v>
      </c>
      <c r="B446" t="s">
        <v>570</v>
      </c>
      <c r="C446" t="s">
        <v>1159</v>
      </c>
      <c r="D446">
        <v>1</v>
      </c>
      <c r="E446" s="1">
        <v>59600.84</v>
      </c>
      <c r="F446" t="s">
        <v>593</v>
      </c>
      <c r="G446">
        <v>115</v>
      </c>
      <c r="H446">
        <v>8</v>
      </c>
      <c r="I446">
        <v>9</v>
      </c>
      <c r="J446" s="2">
        <v>37264</v>
      </c>
      <c r="K446" s="3">
        <v>14</v>
      </c>
      <c r="L446" s="3">
        <f t="shared" si="18"/>
        <v>15</v>
      </c>
      <c r="M446" s="14">
        <f t="shared" si="19"/>
        <v>1300</v>
      </c>
      <c r="N446" s="14">
        <f t="shared" si="20"/>
        <v>2000</v>
      </c>
    </row>
    <row r="447" spans="1:14" x14ac:dyDescent="0.25">
      <c r="A447" t="s">
        <v>804</v>
      </c>
      <c r="B447" t="s">
        <v>802</v>
      </c>
      <c r="C447" t="s">
        <v>1316</v>
      </c>
      <c r="D447">
        <v>1</v>
      </c>
      <c r="E447" s="1">
        <v>97689.45</v>
      </c>
      <c r="F447" t="s">
        <v>803</v>
      </c>
      <c r="G447">
        <v>125</v>
      </c>
      <c r="H447">
        <v>8</v>
      </c>
      <c r="I447">
        <v>9</v>
      </c>
      <c r="J447" s="2">
        <v>39650</v>
      </c>
      <c r="K447" s="3">
        <v>7</v>
      </c>
      <c r="L447" s="3">
        <f t="shared" si="18"/>
        <v>8</v>
      </c>
      <c r="M447" s="14" t="str">
        <f t="shared" si="19"/>
        <v/>
      </c>
      <c r="N447" s="14" t="str">
        <f t="shared" si="20"/>
        <v/>
      </c>
    </row>
    <row r="448" spans="1:14" x14ac:dyDescent="0.25">
      <c r="A448" t="s">
        <v>937</v>
      </c>
      <c r="B448" t="s">
        <v>935</v>
      </c>
      <c r="C448" t="s">
        <v>1190</v>
      </c>
      <c r="D448">
        <v>1</v>
      </c>
      <c r="E448" s="1">
        <v>64052.84</v>
      </c>
      <c r="F448" t="s">
        <v>935</v>
      </c>
      <c r="G448">
        <v>118</v>
      </c>
      <c r="H448">
        <v>5</v>
      </c>
      <c r="I448">
        <v>6</v>
      </c>
      <c r="J448" s="2">
        <v>37991</v>
      </c>
      <c r="K448" s="3">
        <v>12</v>
      </c>
      <c r="L448" s="3">
        <f t="shared" si="18"/>
        <v>13</v>
      </c>
      <c r="M448" s="14" t="str">
        <f t="shared" si="19"/>
        <v/>
      </c>
      <c r="N448" s="14">
        <f t="shared" si="20"/>
        <v>1300</v>
      </c>
    </row>
    <row r="449" spans="1:14" x14ac:dyDescent="0.25">
      <c r="A449" t="s">
        <v>466</v>
      </c>
      <c r="B449" t="s">
        <v>463</v>
      </c>
      <c r="C449" t="s">
        <v>1323</v>
      </c>
      <c r="D449">
        <v>1</v>
      </c>
      <c r="E449" s="1">
        <v>48614.18</v>
      </c>
      <c r="F449" t="s">
        <v>463</v>
      </c>
      <c r="G449">
        <v>112</v>
      </c>
      <c r="H449">
        <v>5</v>
      </c>
      <c r="I449">
        <v>6</v>
      </c>
      <c r="J449" s="2">
        <v>39153</v>
      </c>
      <c r="K449" s="3">
        <v>9</v>
      </c>
      <c r="L449" s="3">
        <f t="shared" si="18"/>
        <v>10</v>
      </c>
      <c r="M449" s="14" t="str">
        <f t="shared" si="19"/>
        <v/>
      </c>
      <c r="N449" s="14" t="str">
        <f t="shared" si="20"/>
        <v/>
      </c>
    </row>
    <row r="450" spans="1:14" x14ac:dyDescent="0.25">
      <c r="A450" t="s">
        <v>978</v>
      </c>
      <c r="B450" t="s">
        <v>974</v>
      </c>
      <c r="C450" t="s">
        <v>1171</v>
      </c>
      <c r="D450">
        <v>1</v>
      </c>
      <c r="E450" s="1">
        <v>60291.5</v>
      </c>
      <c r="F450" t="s">
        <v>975</v>
      </c>
      <c r="G450">
        <v>115</v>
      </c>
      <c r="H450">
        <v>8</v>
      </c>
      <c r="I450">
        <v>9</v>
      </c>
      <c r="J450" s="2">
        <v>36286</v>
      </c>
      <c r="K450" s="3">
        <v>17</v>
      </c>
      <c r="L450" s="3">
        <f t="shared" si="18"/>
        <v>18</v>
      </c>
      <c r="M450" s="14">
        <f t="shared" si="19"/>
        <v>2000</v>
      </c>
      <c r="N450" s="14">
        <f t="shared" si="20"/>
        <v>2000</v>
      </c>
    </row>
    <row r="451" spans="1:14" x14ac:dyDescent="0.25">
      <c r="A451" t="s">
        <v>706</v>
      </c>
      <c r="B451" t="s">
        <v>702</v>
      </c>
      <c r="C451" t="s">
        <v>1192</v>
      </c>
      <c r="D451">
        <v>0.75</v>
      </c>
      <c r="E451" s="1">
        <v>36677.589999999997</v>
      </c>
      <c r="F451" t="s">
        <v>685</v>
      </c>
      <c r="G451">
        <v>115</v>
      </c>
      <c r="H451">
        <v>7</v>
      </c>
      <c r="I451">
        <v>8</v>
      </c>
      <c r="J451" s="2">
        <v>39295</v>
      </c>
      <c r="K451" s="3">
        <v>8</v>
      </c>
      <c r="L451" s="3">
        <f t="shared" ref="L451:L514" si="21">SUM(K451+1)</f>
        <v>9</v>
      </c>
      <c r="M451" s="14" t="str">
        <f t="shared" ref="M451:M514" si="22">IF(K451&gt;=25, 3500, IF(K451&gt;=20, 2700, IF(K451&gt;=15, 2000, IF(K451&gt;=13, 1300,""))))</f>
        <v/>
      </c>
      <c r="N451" s="14" t="str">
        <f t="shared" ref="N451:N514" si="23">IF(L451&gt;=25, 3500, IF(L451&gt;=20, 2700, IF(L451&gt;=15, 2000, IF(L451&gt;=13, 1300,""))))</f>
        <v/>
      </c>
    </row>
    <row r="452" spans="1:14" x14ac:dyDescent="0.25">
      <c r="A452" t="s">
        <v>191</v>
      </c>
      <c r="B452" t="s">
        <v>174</v>
      </c>
      <c r="C452" t="s">
        <v>1215</v>
      </c>
      <c r="D452">
        <v>1</v>
      </c>
      <c r="E452" s="1">
        <v>52368</v>
      </c>
      <c r="F452" t="s">
        <v>165</v>
      </c>
      <c r="G452">
        <v>115</v>
      </c>
      <c r="H452">
        <v>4</v>
      </c>
      <c r="I452">
        <v>5</v>
      </c>
      <c r="J452" s="2">
        <v>41732</v>
      </c>
      <c r="K452" s="3">
        <v>2</v>
      </c>
      <c r="L452" s="3">
        <f t="shared" si="21"/>
        <v>3</v>
      </c>
      <c r="M452" s="14" t="str">
        <f t="shared" si="22"/>
        <v/>
      </c>
      <c r="N452" s="14" t="str">
        <f t="shared" si="23"/>
        <v/>
      </c>
    </row>
    <row r="453" spans="1:14" x14ac:dyDescent="0.25">
      <c r="A453" t="s">
        <v>80</v>
      </c>
      <c r="B453" t="s">
        <v>75</v>
      </c>
      <c r="C453" t="s">
        <v>1218</v>
      </c>
      <c r="D453">
        <v>1</v>
      </c>
      <c r="E453" s="1">
        <v>67092.95</v>
      </c>
      <c r="F453" t="s">
        <v>69</v>
      </c>
      <c r="G453">
        <v>117</v>
      </c>
      <c r="H453">
        <v>9</v>
      </c>
      <c r="I453">
        <v>9</v>
      </c>
      <c r="J453" s="2">
        <v>32099</v>
      </c>
      <c r="K453" s="3">
        <v>28</v>
      </c>
      <c r="L453" s="3">
        <f t="shared" si="21"/>
        <v>29</v>
      </c>
      <c r="M453" s="14">
        <f t="shared" si="22"/>
        <v>3500</v>
      </c>
      <c r="N453" s="14">
        <f t="shared" si="23"/>
        <v>3500</v>
      </c>
    </row>
    <row r="454" spans="1:14" x14ac:dyDescent="0.25">
      <c r="A454" t="s">
        <v>1025</v>
      </c>
      <c r="B454" t="s">
        <v>1005</v>
      </c>
      <c r="C454" t="s">
        <v>1406</v>
      </c>
      <c r="D454">
        <v>1</v>
      </c>
      <c r="E454" s="1">
        <v>51948.95</v>
      </c>
      <c r="F454" t="s">
        <v>1006</v>
      </c>
      <c r="G454">
        <v>113</v>
      </c>
      <c r="H454">
        <v>6</v>
      </c>
      <c r="I454">
        <v>7</v>
      </c>
      <c r="J454" s="2">
        <v>33880</v>
      </c>
      <c r="K454" s="3">
        <v>23</v>
      </c>
      <c r="L454" s="3">
        <f t="shared" si="21"/>
        <v>24</v>
      </c>
      <c r="M454" s="14">
        <f t="shared" si="22"/>
        <v>2700</v>
      </c>
      <c r="N454" s="14">
        <f t="shared" si="23"/>
        <v>2700</v>
      </c>
    </row>
    <row r="455" spans="1:14" x14ac:dyDescent="0.25">
      <c r="A455" t="s">
        <v>51</v>
      </c>
      <c r="B455" t="s">
        <v>50</v>
      </c>
      <c r="C455" t="s">
        <v>1407</v>
      </c>
      <c r="D455">
        <v>1</v>
      </c>
      <c r="E455" s="1">
        <v>61473.45</v>
      </c>
      <c r="F455" t="s">
        <v>48</v>
      </c>
      <c r="G455">
        <v>117</v>
      </c>
      <c r="H455">
        <v>5</v>
      </c>
      <c r="I455">
        <v>6</v>
      </c>
      <c r="J455" s="2">
        <v>39723</v>
      </c>
      <c r="K455" s="3">
        <v>7</v>
      </c>
      <c r="L455" s="3">
        <f t="shared" si="21"/>
        <v>8</v>
      </c>
      <c r="M455" s="14" t="str">
        <f t="shared" si="22"/>
        <v/>
      </c>
      <c r="N455" s="14" t="str">
        <f t="shared" si="23"/>
        <v/>
      </c>
    </row>
    <row r="456" spans="1:14" x14ac:dyDescent="0.25">
      <c r="A456" t="s">
        <v>696</v>
      </c>
      <c r="B456" t="s">
        <v>695</v>
      </c>
      <c r="C456" t="s">
        <v>1191</v>
      </c>
      <c r="D456">
        <v>1</v>
      </c>
      <c r="E456" s="1">
        <v>58910.18</v>
      </c>
      <c r="F456" t="s">
        <v>685</v>
      </c>
      <c r="G456">
        <v>115</v>
      </c>
      <c r="H456">
        <v>7</v>
      </c>
      <c r="I456">
        <v>8</v>
      </c>
      <c r="J456" s="2">
        <v>39084</v>
      </c>
      <c r="K456" s="3">
        <v>9</v>
      </c>
      <c r="L456" s="3">
        <f t="shared" si="21"/>
        <v>10</v>
      </c>
      <c r="M456" s="14" t="str">
        <f t="shared" si="22"/>
        <v/>
      </c>
      <c r="N456" s="14" t="str">
        <f t="shared" si="23"/>
        <v/>
      </c>
    </row>
    <row r="457" spans="1:14" x14ac:dyDescent="0.25">
      <c r="A457" t="s">
        <v>756</v>
      </c>
      <c r="B457" t="s">
        <v>754</v>
      </c>
      <c r="C457" t="s">
        <v>1348</v>
      </c>
      <c r="D457">
        <v>1</v>
      </c>
      <c r="E457" s="1">
        <v>78830.179999999993</v>
      </c>
      <c r="F457" t="s">
        <v>755</v>
      </c>
      <c r="G457">
        <v>121</v>
      </c>
      <c r="H457">
        <v>7</v>
      </c>
      <c r="I457">
        <v>8</v>
      </c>
      <c r="J457" s="2">
        <v>38313</v>
      </c>
      <c r="K457" s="3">
        <v>11</v>
      </c>
      <c r="L457" s="3">
        <f t="shared" si="21"/>
        <v>12</v>
      </c>
      <c r="M457" s="14" t="str">
        <f t="shared" si="22"/>
        <v/>
      </c>
      <c r="N457" s="14" t="str">
        <f t="shared" si="23"/>
        <v/>
      </c>
    </row>
    <row r="458" spans="1:14" x14ac:dyDescent="0.25">
      <c r="A458" t="s">
        <v>111</v>
      </c>
      <c r="B458" t="s">
        <v>110</v>
      </c>
      <c r="C458" t="s">
        <v>1365</v>
      </c>
      <c r="D458">
        <v>1</v>
      </c>
      <c r="E458" s="1">
        <v>70212.95</v>
      </c>
      <c r="F458" t="s">
        <v>107</v>
      </c>
      <c r="G458">
        <v>118</v>
      </c>
      <c r="H458">
        <v>8</v>
      </c>
      <c r="I458">
        <v>9</v>
      </c>
      <c r="J458" s="2">
        <v>29671</v>
      </c>
      <c r="K458" s="3">
        <v>35</v>
      </c>
      <c r="L458" s="3">
        <f t="shared" si="21"/>
        <v>36</v>
      </c>
      <c r="M458" s="14">
        <f t="shared" si="22"/>
        <v>3500</v>
      </c>
      <c r="N458" s="14">
        <f t="shared" si="23"/>
        <v>3500</v>
      </c>
    </row>
    <row r="459" spans="1:14" x14ac:dyDescent="0.25">
      <c r="A459" t="s">
        <v>633</v>
      </c>
      <c r="B459" t="s">
        <v>624</v>
      </c>
      <c r="C459" t="s">
        <v>1408</v>
      </c>
      <c r="D459">
        <v>1</v>
      </c>
      <c r="E459" s="1">
        <v>52286.18</v>
      </c>
      <c r="F459" t="s">
        <v>625</v>
      </c>
      <c r="G459">
        <v>112</v>
      </c>
      <c r="H459">
        <v>8</v>
      </c>
      <c r="I459">
        <v>9</v>
      </c>
      <c r="J459" s="2">
        <v>39223</v>
      </c>
      <c r="K459" s="3">
        <v>9</v>
      </c>
      <c r="L459" s="3">
        <f t="shared" si="21"/>
        <v>10</v>
      </c>
      <c r="M459" s="14" t="str">
        <f t="shared" si="22"/>
        <v/>
      </c>
      <c r="N459" s="14" t="str">
        <f t="shared" si="23"/>
        <v/>
      </c>
    </row>
    <row r="460" spans="1:14" x14ac:dyDescent="0.25">
      <c r="A460" t="s">
        <v>1109</v>
      </c>
      <c r="B460" t="s">
        <v>1108</v>
      </c>
      <c r="C460" t="s">
        <v>1158</v>
      </c>
      <c r="D460">
        <v>1</v>
      </c>
      <c r="E460" s="1">
        <v>47484</v>
      </c>
      <c r="F460" t="s">
        <v>1101</v>
      </c>
      <c r="G460">
        <v>114</v>
      </c>
      <c r="H460">
        <v>3</v>
      </c>
      <c r="I460">
        <v>4</v>
      </c>
      <c r="J460" s="2">
        <v>42226</v>
      </c>
      <c r="K460" s="3">
        <v>0</v>
      </c>
      <c r="L460" s="3">
        <f t="shared" si="21"/>
        <v>1</v>
      </c>
      <c r="M460" s="14" t="str">
        <f t="shared" si="22"/>
        <v/>
      </c>
      <c r="N460" s="14" t="str">
        <f t="shared" si="23"/>
        <v/>
      </c>
    </row>
    <row r="461" spans="1:14" x14ac:dyDescent="0.25">
      <c r="A461" t="s">
        <v>710</v>
      </c>
      <c r="B461" t="s">
        <v>709</v>
      </c>
      <c r="C461" t="s">
        <v>1409</v>
      </c>
      <c r="D461">
        <v>1</v>
      </c>
      <c r="E461" s="1">
        <v>45850</v>
      </c>
      <c r="F461" t="s">
        <v>685</v>
      </c>
      <c r="G461">
        <v>115</v>
      </c>
      <c r="H461">
        <v>5</v>
      </c>
      <c r="I461">
        <v>6</v>
      </c>
      <c r="J461" s="2">
        <v>41708</v>
      </c>
      <c r="K461" s="3">
        <v>2</v>
      </c>
      <c r="L461" s="3">
        <f t="shared" si="21"/>
        <v>3</v>
      </c>
      <c r="M461" s="14" t="str">
        <f t="shared" si="22"/>
        <v/>
      </c>
      <c r="N461" s="14" t="str">
        <f t="shared" si="23"/>
        <v/>
      </c>
    </row>
    <row r="462" spans="1:14" x14ac:dyDescent="0.25">
      <c r="A462" t="s">
        <v>153</v>
      </c>
      <c r="B462" t="s">
        <v>151</v>
      </c>
      <c r="C462" t="s">
        <v>1352</v>
      </c>
      <c r="D462">
        <v>0.48699999999999999</v>
      </c>
      <c r="E462" s="1">
        <v>18994.95</v>
      </c>
      <c r="F462" t="s">
        <v>139</v>
      </c>
      <c r="G462">
        <v>109</v>
      </c>
      <c r="H462">
        <v>4</v>
      </c>
      <c r="I462">
        <v>5</v>
      </c>
      <c r="J462" s="2">
        <v>41928</v>
      </c>
      <c r="K462" s="3">
        <v>1</v>
      </c>
      <c r="L462" s="3">
        <f t="shared" si="21"/>
        <v>2</v>
      </c>
      <c r="M462" s="14" t="str">
        <f t="shared" si="22"/>
        <v/>
      </c>
      <c r="N462" s="14" t="str">
        <f t="shared" si="23"/>
        <v/>
      </c>
    </row>
    <row r="463" spans="1:14" x14ac:dyDescent="0.25">
      <c r="A463" t="s">
        <v>982</v>
      </c>
      <c r="B463" t="s">
        <v>980</v>
      </c>
      <c r="C463" t="s">
        <v>1410</v>
      </c>
      <c r="D463">
        <v>1</v>
      </c>
      <c r="E463" s="1">
        <v>60720</v>
      </c>
      <c r="F463" t="s">
        <v>980</v>
      </c>
      <c r="G463">
        <v>119</v>
      </c>
      <c r="H463">
        <v>3</v>
      </c>
      <c r="I463">
        <v>4</v>
      </c>
      <c r="J463" s="2">
        <v>42373</v>
      </c>
      <c r="K463" s="3">
        <v>0</v>
      </c>
      <c r="L463" s="3">
        <f t="shared" si="21"/>
        <v>1</v>
      </c>
      <c r="M463" s="14" t="str">
        <f t="shared" si="22"/>
        <v/>
      </c>
      <c r="N463" s="14" t="str">
        <f t="shared" si="23"/>
        <v/>
      </c>
    </row>
    <row r="464" spans="1:14" x14ac:dyDescent="0.25">
      <c r="A464" t="s">
        <v>1094</v>
      </c>
      <c r="B464" t="s">
        <v>1090</v>
      </c>
      <c r="C464" t="s">
        <v>1289</v>
      </c>
      <c r="D464">
        <v>1</v>
      </c>
      <c r="E464" s="1">
        <v>49908</v>
      </c>
      <c r="F464" t="s">
        <v>1088</v>
      </c>
      <c r="G464">
        <v>114</v>
      </c>
      <c r="H464">
        <v>4</v>
      </c>
      <c r="I464">
        <v>5</v>
      </c>
      <c r="J464" s="2">
        <v>41821</v>
      </c>
      <c r="K464" s="3">
        <v>2</v>
      </c>
      <c r="L464" s="3">
        <f t="shared" si="21"/>
        <v>3</v>
      </c>
      <c r="M464" s="14" t="str">
        <f t="shared" si="22"/>
        <v/>
      </c>
      <c r="N464" s="14" t="str">
        <f t="shared" si="23"/>
        <v/>
      </c>
    </row>
    <row r="465" spans="1:14" x14ac:dyDescent="0.25">
      <c r="A465" t="s">
        <v>178</v>
      </c>
      <c r="B465" t="s">
        <v>174</v>
      </c>
      <c r="C465" t="s">
        <v>1191</v>
      </c>
      <c r="D465">
        <v>1</v>
      </c>
      <c r="E465" s="1">
        <v>58910.18</v>
      </c>
      <c r="F465" t="s">
        <v>165</v>
      </c>
      <c r="G465">
        <v>115</v>
      </c>
      <c r="H465">
        <v>7</v>
      </c>
      <c r="I465">
        <v>8</v>
      </c>
      <c r="J465" s="2">
        <v>39254</v>
      </c>
      <c r="K465" s="3">
        <v>9</v>
      </c>
      <c r="L465" s="3">
        <f t="shared" si="21"/>
        <v>10</v>
      </c>
      <c r="M465" s="14" t="str">
        <f t="shared" si="22"/>
        <v/>
      </c>
      <c r="N465" s="14" t="str">
        <f t="shared" si="23"/>
        <v/>
      </c>
    </row>
    <row r="466" spans="1:14" x14ac:dyDescent="0.25">
      <c r="A466" t="s">
        <v>812</v>
      </c>
      <c r="B466" t="s">
        <v>807</v>
      </c>
      <c r="C466" t="s">
        <v>1261</v>
      </c>
      <c r="D466">
        <v>1</v>
      </c>
      <c r="E466" s="1">
        <v>100200.95</v>
      </c>
      <c r="F466" t="s">
        <v>803</v>
      </c>
      <c r="G466">
        <v>125</v>
      </c>
      <c r="H466">
        <v>9</v>
      </c>
      <c r="I466">
        <v>9</v>
      </c>
      <c r="J466" s="2">
        <v>25776</v>
      </c>
      <c r="K466" s="3">
        <v>45</v>
      </c>
      <c r="L466" s="3">
        <f t="shared" si="21"/>
        <v>46</v>
      </c>
      <c r="M466" s="14">
        <f t="shared" si="22"/>
        <v>3500</v>
      </c>
      <c r="N466" s="14">
        <f t="shared" si="23"/>
        <v>3500</v>
      </c>
    </row>
    <row r="467" spans="1:14" x14ac:dyDescent="0.25">
      <c r="A467" t="s">
        <v>116</v>
      </c>
      <c r="B467" t="s">
        <v>110</v>
      </c>
      <c r="C467" t="s">
        <v>1297</v>
      </c>
      <c r="D467">
        <v>1</v>
      </c>
      <c r="E467" s="1">
        <v>68768.84</v>
      </c>
      <c r="F467" t="s">
        <v>107</v>
      </c>
      <c r="G467">
        <v>118</v>
      </c>
      <c r="H467">
        <v>8</v>
      </c>
      <c r="I467">
        <v>9</v>
      </c>
      <c r="J467" s="2">
        <v>37328</v>
      </c>
      <c r="K467" s="3">
        <v>14</v>
      </c>
      <c r="L467" s="3">
        <f t="shared" si="21"/>
        <v>15</v>
      </c>
      <c r="M467" s="14">
        <f t="shared" si="22"/>
        <v>1300</v>
      </c>
      <c r="N467" s="14">
        <f t="shared" si="23"/>
        <v>2000</v>
      </c>
    </row>
    <row r="468" spans="1:14" x14ac:dyDescent="0.25">
      <c r="A468" t="s">
        <v>307</v>
      </c>
      <c r="B468" t="s">
        <v>305</v>
      </c>
      <c r="C468" t="s">
        <v>1411</v>
      </c>
      <c r="D468">
        <v>1</v>
      </c>
      <c r="E468" s="1">
        <v>73632.95</v>
      </c>
      <c r="F468" t="s">
        <v>306</v>
      </c>
      <c r="G468">
        <v>119</v>
      </c>
      <c r="H468">
        <v>8</v>
      </c>
      <c r="I468">
        <v>9</v>
      </c>
      <c r="J468" s="2">
        <v>34016</v>
      </c>
      <c r="K468" s="3">
        <v>23</v>
      </c>
      <c r="L468" s="3">
        <f t="shared" si="21"/>
        <v>24</v>
      </c>
      <c r="M468" s="14">
        <f t="shared" si="22"/>
        <v>2700</v>
      </c>
      <c r="N468" s="14">
        <f t="shared" si="23"/>
        <v>2700</v>
      </c>
    </row>
    <row r="469" spans="1:14" x14ac:dyDescent="0.25">
      <c r="A469" t="s">
        <v>490</v>
      </c>
      <c r="B469" t="s">
        <v>489</v>
      </c>
      <c r="C469" t="s">
        <v>1293</v>
      </c>
      <c r="D469">
        <v>1</v>
      </c>
      <c r="E469" s="1">
        <v>51156</v>
      </c>
      <c r="F469" t="s">
        <v>487</v>
      </c>
      <c r="G469">
        <v>114</v>
      </c>
      <c r="H469">
        <v>5</v>
      </c>
      <c r="I469">
        <v>6</v>
      </c>
      <c r="J469" s="2">
        <v>41509</v>
      </c>
      <c r="K469" s="3">
        <v>2</v>
      </c>
      <c r="L469" s="3">
        <f t="shared" si="21"/>
        <v>3</v>
      </c>
      <c r="M469" s="14" t="str">
        <f t="shared" si="22"/>
        <v/>
      </c>
      <c r="N469" s="14" t="str">
        <f t="shared" si="23"/>
        <v/>
      </c>
    </row>
    <row r="470" spans="1:14" x14ac:dyDescent="0.25">
      <c r="A470" t="s">
        <v>433</v>
      </c>
      <c r="B470" t="s">
        <v>428</v>
      </c>
      <c r="C470" t="s">
        <v>1412</v>
      </c>
      <c r="D470">
        <v>0.48799999999999999</v>
      </c>
      <c r="E470" s="1">
        <v>22036.95</v>
      </c>
      <c r="F470" t="s">
        <v>428</v>
      </c>
      <c r="G470">
        <v>110</v>
      </c>
      <c r="H470">
        <v>6</v>
      </c>
      <c r="I470">
        <v>7</v>
      </c>
      <c r="J470" s="2">
        <v>41585</v>
      </c>
      <c r="K470" s="3">
        <v>2</v>
      </c>
      <c r="L470" s="3">
        <f t="shared" si="21"/>
        <v>3</v>
      </c>
      <c r="M470" s="14" t="str">
        <f t="shared" si="22"/>
        <v/>
      </c>
      <c r="N470" s="14" t="str">
        <f t="shared" si="23"/>
        <v/>
      </c>
    </row>
    <row r="471" spans="1:14" x14ac:dyDescent="0.25">
      <c r="A471" t="s">
        <v>901</v>
      </c>
      <c r="B471" t="s">
        <v>478</v>
      </c>
      <c r="C471" t="s">
        <v>1189</v>
      </c>
      <c r="D471">
        <v>1</v>
      </c>
      <c r="E471" s="1">
        <v>59652.95</v>
      </c>
      <c r="F471" t="s">
        <v>899</v>
      </c>
      <c r="G471">
        <v>114</v>
      </c>
      <c r="H471">
        <v>9</v>
      </c>
      <c r="I471">
        <v>9</v>
      </c>
      <c r="J471" s="2">
        <v>31163</v>
      </c>
      <c r="K471" s="3">
        <v>31</v>
      </c>
      <c r="L471" s="3">
        <f t="shared" si="21"/>
        <v>32</v>
      </c>
      <c r="M471" s="14">
        <f t="shared" si="22"/>
        <v>3500</v>
      </c>
      <c r="N471" s="14">
        <f t="shared" si="23"/>
        <v>3500</v>
      </c>
    </row>
    <row r="472" spans="1:14" x14ac:dyDescent="0.25">
      <c r="A472" t="s">
        <v>626</v>
      </c>
      <c r="B472" t="s">
        <v>624</v>
      </c>
      <c r="C472" t="s">
        <v>1413</v>
      </c>
      <c r="D472">
        <v>1</v>
      </c>
      <c r="E472" s="1">
        <v>54420.95</v>
      </c>
      <c r="F472" t="s">
        <v>625</v>
      </c>
      <c r="G472">
        <v>112</v>
      </c>
      <c r="H472">
        <v>9</v>
      </c>
      <c r="I472">
        <v>9</v>
      </c>
      <c r="J472" s="2">
        <v>32961</v>
      </c>
      <c r="K472" s="3">
        <v>26</v>
      </c>
      <c r="L472" s="3">
        <f t="shared" si="21"/>
        <v>27</v>
      </c>
      <c r="M472" s="14">
        <f t="shared" si="22"/>
        <v>3500</v>
      </c>
      <c r="N472" s="14">
        <f t="shared" si="23"/>
        <v>3500</v>
      </c>
    </row>
    <row r="473" spans="1:14" x14ac:dyDescent="0.25">
      <c r="A473" t="s">
        <v>790</v>
      </c>
      <c r="B473" t="s">
        <v>786</v>
      </c>
      <c r="C473" t="s">
        <v>1162</v>
      </c>
      <c r="D473">
        <v>1</v>
      </c>
      <c r="E473" s="1">
        <v>79520.84</v>
      </c>
      <c r="F473" t="s">
        <v>784</v>
      </c>
      <c r="G473">
        <v>121</v>
      </c>
      <c r="H473">
        <v>8</v>
      </c>
      <c r="I473">
        <v>9</v>
      </c>
      <c r="J473" s="2">
        <v>37193</v>
      </c>
      <c r="K473" s="3">
        <v>14</v>
      </c>
      <c r="L473" s="3">
        <f t="shared" si="21"/>
        <v>15</v>
      </c>
      <c r="M473" s="14">
        <f t="shared" si="22"/>
        <v>1300</v>
      </c>
      <c r="N473" s="14">
        <f t="shared" si="23"/>
        <v>2000</v>
      </c>
    </row>
    <row r="474" spans="1:14" x14ac:dyDescent="0.25">
      <c r="A474" t="s">
        <v>227</v>
      </c>
      <c r="B474" t="s">
        <v>226</v>
      </c>
      <c r="C474" t="s">
        <v>1191</v>
      </c>
      <c r="D474">
        <v>1</v>
      </c>
      <c r="E474" s="1">
        <v>58910.18</v>
      </c>
      <c r="F474" t="s">
        <v>219</v>
      </c>
      <c r="G474">
        <v>115</v>
      </c>
      <c r="H474">
        <v>7</v>
      </c>
      <c r="I474">
        <v>8</v>
      </c>
      <c r="J474" s="2">
        <v>38355</v>
      </c>
      <c r="K474" s="3">
        <v>11</v>
      </c>
      <c r="L474" s="3">
        <f t="shared" si="21"/>
        <v>12</v>
      </c>
      <c r="M474" s="14" t="str">
        <f t="shared" si="22"/>
        <v/>
      </c>
      <c r="N474" s="14" t="str">
        <f t="shared" si="23"/>
        <v/>
      </c>
    </row>
    <row r="475" spans="1:14" x14ac:dyDescent="0.25">
      <c r="A475" t="s">
        <v>813</v>
      </c>
      <c r="B475" t="s">
        <v>807</v>
      </c>
      <c r="C475" t="s">
        <v>1261</v>
      </c>
      <c r="D475">
        <v>1</v>
      </c>
      <c r="E475" s="1">
        <v>100200.95</v>
      </c>
      <c r="F475" t="s">
        <v>803</v>
      </c>
      <c r="G475">
        <v>125</v>
      </c>
      <c r="H475">
        <v>9</v>
      </c>
      <c r="I475">
        <v>9</v>
      </c>
      <c r="J475" s="2">
        <v>31513</v>
      </c>
      <c r="K475" s="3">
        <v>30</v>
      </c>
      <c r="L475" s="3">
        <f t="shared" si="21"/>
        <v>31</v>
      </c>
      <c r="M475" s="14">
        <f t="shared" si="22"/>
        <v>3500</v>
      </c>
      <c r="N475" s="14">
        <f t="shared" si="23"/>
        <v>3500</v>
      </c>
    </row>
    <row r="476" spans="1:14" x14ac:dyDescent="0.25">
      <c r="A476" t="s">
        <v>750</v>
      </c>
      <c r="B476" t="s">
        <v>749</v>
      </c>
      <c r="C476" t="s">
        <v>1414</v>
      </c>
      <c r="D476">
        <v>1</v>
      </c>
      <c r="E476" s="1">
        <v>66530.179999999993</v>
      </c>
      <c r="F476" t="s">
        <v>747</v>
      </c>
      <c r="G476">
        <v>117</v>
      </c>
      <c r="H476">
        <v>8</v>
      </c>
      <c r="I476">
        <v>9</v>
      </c>
      <c r="J476" s="2">
        <v>38534</v>
      </c>
      <c r="K476" s="3">
        <v>11</v>
      </c>
      <c r="L476" s="3">
        <f t="shared" si="21"/>
        <v>12</v>
      </c>
      <c r="M476" s="14" t="str">
        <f t="shared" si="22"/>
        <v/>
      </c>
      <c r="N476" s="14" t="str">
        <f t="shared" si="23"/>
        <v/>
      </c>
    </row>
    <row r="477" spans="1:14" x14ac:dyDescent="0.25">
      <c r="A477" t="s">
        <v>1132</v>
      </c>
      <c r="B477" t="s">
        <v>1126</v>
      </c>
      <c r="C477" t="s">
        <v>1411</v>
      </c>
      <c r="D477">
        <v>1</v>
      </c>
      <c r="E477" s="1">
        <v>73632.95</v>
      </c>
      <c r="F477" t="s">
        <v>1131</v>
      </c>
      <c r="G477">
        <v>119</v>
      </c>
      <c r="H477">
        <v>8</v>
      </c>
      <c r="I477">
        <v>9</v>
      </c>
      <c r="J477" s="2">
        <v>29458</v>
      </c>
      <c r="K477" s="3">
        <v>35</v>
      </c>
      <c r="L477" s="3">
        <f t="shared" si="21"/>
        <v>36</v>
      </c>
      <c r="M477" s="14">
        <f t="shared" si="22"/>
        <v>3500</v>
      </c>
      <c r="N477" s="14">
        <f t="shared" si="23"/>
        <v>3500</v>
      </c>
    </row>
    <row r="478" spans="1:14" x14ac:dyDescent="0.25">
      <c r="A478" t="s">
        <v>627</v>
      </c>
      <c r="B478" t="s">
        <v>624</v>
      </c>
      <c r="C478" t="s">
        <v>1415</v>
      </c>
      <c r="D478">
        <v>1</v>
      </c>
      <c r="E478" s="1">
        <v>52976.84</v>
      </c>
      <c r="F478" t="s">
        <v>625</v>
      </c>
      <c r="G478">
        <v>112</v>
      </c>
      <c r="H478">
        <v>9</v>
      </c>
      <c r="I478">
        <v>9</v>
      </c>
      <c r="J478" s="2">
        <v>37025</v>
      </c>
      <c r="K478" s="3">
        <v>15</v>
      </c>
      <c r="L478" s="3">
        <f t="shared" si="21"/>
        <v>16</v>
      </c>
      <c r="M478" s="14">
        <f t="shared" si="22"/>
        <v>2000</v>
      </c>
      <c r="N478" s="14">
        <f t="shared" si="23"/>
        <v>2000</v>
      </c>
    </row>
    <row r="479" spans="1:14" x14ac:dyDescent="0.25">
      <c r="A479" t="s">
        <v>1030</v>
      </c>
      <c r="B479" t="s">
        <v>1028</v>
      </c>
      <c r="C479" t="s">
        <v>1343</v>
      </c>
      <c r="D479">
        <v>1</v>
      </c>
      <c r="E479" s="1">
        <v>46344</v>
      </c>
      <c r="F479" t="s">
        <v>1029</v>
      </c>
      <c r="G479">
        <v>115</v>
      </c>
      <c r="H479">
        <v>2</v>
      </c>
      <c r="I479">
        <v>3</v>
      </c>
      <c r="J479" s="2">
        <v>42521</v>
      </c>
      <c r="K479" s="3">
        <v>0</v>
      </c>
      <c r="L479" s="3">
        <f t="shared" si="21"/>
        <v>1</v>
      </c>
      <c r="M479" s="14" t="str">
        <f t="shared" si="22"/>
        <v/>
      </c>
      <c r="N479" s="14" t="str">
        <f t="shared" si="23"/>
        <v/>
      </c>
    </row>
    <row r="480" spans="1:14" x14ac:dyDescent="0.25">
      <c r="A480" t="s">
        <v>1018</v>
      </c>
      <c r="B480" t="s">
        <v>1005</v>
      </c>
      <c r="C480" t="s">
        <v>1233</v>
      </c>
      <c r="D480">
        <v>1</v>
      </c>
      <c r="E480" s="1">
        <v>49814.18</v>
      </c>
      <c r="F480" t="s">
        <v>1006</v>
      </c>
      <c r="G480">
        <v>113</v>
      </c>
      <c r="H480">
        <v>5</v>
      </c>
      <c r="I480">
        <v>6</v>
      </c>
      <c r="J480" s="2">
        <v>38421</v>
      </c>
      <c r="K480" s="3">
        <v>11</v>
      </c>
      <c r="L480" s="3">
        <f t="shared" si="21"/>
        <v>12</v>
      </c>
      <c r="M480" s="14" t="str">
        <f t="shared" si="22"/>
        <v/>
      </c>
      <c r="N480" s="14" t="str">
        <f t="shared" si="23"/>
        <v/>
      </c>
    </row>
    <row r="481" spans="1:14" x14ac:dyDescent="0.25">
      <c r="A481" t="s">
        <v>99</v>
      </c>
      <c r="B481" t="s">
        <v>93</v>
      </c>
      <c r="C481" t="s">
        <v>1416</v>
      </c>
      <c r="D481">
        <v>1</v>
      </c>
      <c r="E481" s="1">
        <v>55020</v>
      </c>
      <c r="F481" t="s">
        <v>69</v>
      </c>
      <c r="G481">
        <v>117</v>
      </c>
      <c r="H481">
        <v>3</v>
      </c>
      <c r="I481">
        <v>4</v>
      </c>
      <c r="J481" s="2">
        <v>41522</v>
      </c>
      <c r="K481" s="3">
        <v>2</v>
      </c>
      <c r="L481" s="3">
        <f t="shared" si="21"/>
        <v>3</v>
      </c>
      <c r="M481" s="14" t="str">
        <f t="shared" si="22"/>
        <v/>
      </c>
      <c r="N481" s="14" t="str">
        <f t="shared" si="23"/>
        <v/>
      </c>
    </row>
    <row r="482" spans="1:14" x14ac:dyDescent="0.25">
      <c r="A482" t="s">
        <v>195</v>
      </c>
      <c r="B482" t="s">
        <v>174</v>
      </c>
      <c r="C482" t="s">
        <v>1159</v>
      </c>
      <c r="D482">
        <v>0.8</v>
      </c>
      <c r="E482" s="1">
        <v>47680.67</v>
      </c>
      <c r="F482" t="s">
        <v>165</v>
      </c>
      <c r="G482">
        <v>115</v>
      </c>
      <c r="H482">
        <v>8</v>
      </c>
      <c r="I482">
        <v>9</v>
      </c>
      <c r="J482" s="2">
        <v>37151</v>
      </c>
      <c r="K482" s="3">
        <v>14</v>
      </c>
      <c r="L482" s="3">
        <f t="shared" si="21"/>
        <v>15</v>
      </c>
      <c r="M482" s="14">
        <f t="shared" si="22"/>
        <v>1300</v>
      </c>
      <c r="N482" s="14">
        <f t="shared" si="23"/>
        <v>2000</v>
      </c>
    </row>
    <row r="483" spans="1:14" x14ac:dyDescent="0.25">
      <c r="A483" t="s">
        <v>611</v>
      </c>
      <c r="B483" t="s">
        <v>609</v>
      </c>
      <c r="C483" t="s">
        <v>1251</v>
      </c>
      <c r="D483">
        <v>0.75</v>
      </c>
      <c r="E483" s="1">
        <v>52776</v>
      </c>
      <c r="F483" t="s">
        <v>610</v>
      </c>
      <c r="G483">
        <v>121</v>
      </c>
      <c r="H483">
        <v>4</v>
      </c>
      <c r="I483">
        <v>5</v>
      </c>
      <c r="J483" s="2">
        <v>41473</v>
      </c>
      <c r="K483" s="3">
        <v>2</v>
      </c>
      <c r="L483" s="3">
        <f t="shared" si="21"/>
        <v>3</v>
      </c>
      <c r="M483" s="14" t="str">
        <f t="shared" si="22"/>
        <v/>
      </c>
      <c r="N483" s="14" t="str">
        <f t="shared" si="23"/>
        <v/>
      </c>
    </row>
    <row r="484" spans="1:14" x14ac:dyDescent="0.25">
      <c r="A484" t="s">
        <v>622</v>
      </c>
      <c r="B484" t="s">
        <v>618</v>
      </c>
      <c r="C484" t="s">
        <v>1330</v>
      </c>
      <c r="D484">
        <v>1</v>
      </c>
      <c r="E484" s="1">
        <v>60720</v>
      </c>
      <c r="F484" t="s">
        <v>618</v>
      </c>
      <c r="G484">
        <v>118</v>
      </c>
      <c r="H484">
        <v>4</v>
      </c>
      <c r="I484">
        <v>5</v>
      </c>
      <c r="J484" s="2">
        <v>42446</v>
      </c>
      <c r="K484" s="3">
        <v>0</v>
      </c>
      <c r="L484" s="3">
        <f t="shared" si="21"/>
        <v>1</v>
      </c>
      <c r="M484" s="14" t="str">
        <f t="shared" si="22"/>
        <v/>
      </c>
      <c r="N484" s="14" t="str">
        <f t="shared" si="23"/>
        <v/>
      </c>
    </row>
    <row r="485" spans="1:14" x14ac:dyDescent="0.25">
      <c r="A485" t="s">
        <v>797</v>
      </c>
      <c r="B485" t="s">
        <v>795</v>
      </c>
      <c r="C485" t="s">
        <v>1417</v>
      </c>
      <c r="D485">
        <v>0.5</v>
      </c>
      <c r="E485" s="1">
        <v>43732.42</v>
      </c>
      <c r="F485" t="s">
        <v>796</v>
      </c>
      <c r="G485">
        <v>123</v>
      </c>
      <c r="H485">
        <v>7</v>
      </c>
      <c r="I485">
        <v>8</v>
      </c>
      <c r="J485" s="2">
        <v>37910</v>
      </c>
      <c r="K485" s="3">
        <v>12</v>
      </c>
      <c r="L485" s="3">
        <f t="shared" si="21"/>
        <v>13</v>
      </c>
      <c r="M485" s="14" t="str">
        <f t="shared" si="22"/>
        <v/>
      </c>
      <c r="N485" s="14">
        <f t="shared" si="23"/>
        <v>1300</v>
      </c>
    </row>
    <row r="486" spans="1:14" x14ac:dyDescent="0.25">
      <c r="A486" t="s">
        <v>158</v>
      </c>
      <c r="B486" t="s">
        <v>155</v>
      </c>
      <c r="C486" t="s">
        <v>1375</v>
      </c>
      <c r="D486">
        <v>0.625</v>
      </c>
      <c r="E486" s="1">
        <v>30815.53</v>
      </c>
      <c r="F486" t="s">
        <v>156</v>
      </c>
      <c r="G486">
        <v>111</v>
      </c>
      <c r="H486">
        <v>7</v>
      </c>
      <c r="I486">
        <v>8</v>
      </c>
      <c r="J486" s="2">
        <v>36949</v>
      </c>
      <c r="K486" s="3">
        <v>15</v>
      </c>
      <c r="L486" s="3">
        <f t="shared" si="21"/>
        <v>16</v>
      </c>
      <c r="M486" s="14">
        <f t="shared" si="22"/>
        <v>2000</v>
      </c>
      <c r="N486" s="14">
        <f t="shared" si="23"/>
        <v>2000</v>
      </c>
    </row>
    <row r="487" spans="1:14" x14ac:dyDescent="0.25">
      <c r="A487" t="s">
        <v>471</v>
      </c>
      <c r="B487" t="s">
        <v>463</v>
      </c>
      <c r="C487" t="s">
        <v>1161</v>
      </c>
      <c r="D487">
        <v>1</v>
      </c>
      <c r="E487" s="1">
        <v>48237.45</v>
      </c>
      <c r="F487" t="s">
        <v>463</v>
      </c>
      <c r="G487">
        <v>112</v>
      </c>
      <c r="H487">
        <v>5</v>
      </c>
      <c r="I487">
        <v>6</v>
      </c>
      <c r="J487" s="2">
        <v>39595</v>
      </c>
      <c r="K487" s="3">
        <v>8</v>
      </c>
      <c r="L487" s="3">
        <f t="shared" si="21"/>
        <v>9</v>
      </c>
      <c r="M487" s="14" t="str">
        <f t="shared" si="22"/>
        <v/>
      </c>
      <c r="N487" s="14" t="str">
        <f t="shared" si="23"/>
        <v/>
      </c>
    </row>
    <row r="488" spans="1:14" x14ac:dyDescent="0.25">
      <c r="A488" t="s">
        <v>163</v>
      </c>
      <c r="B488" t="s">
        <v>162</v>
      </c>
      <c r="C488" t="s">
        <v>1345</v>
      </c>
      <c r="D488">
        <v>1</v>
      </c>
      <c r="E488" s="1">
        <v>50748.95</v>
      </c>
      <c r="F488" t="s">
        <v>156</v>
      </c>
      <c r="G488">
        <v>111</v>
      </c>
      <c r="H488">
        <v>9</v>
      </c>
      <c r="I488">
        <v>9</v>
      </c>
      <c r="J488" s="2">
        <v>29676</v>
      </c>
      <c r="K488" s="3">
        <v>35</v>
      </c>
      <c r="L488" s="3">
        <f t="shared" si="21"/>
        <v>36</v>
      </c>
      <c r="M488" s="14">
        <f t="shared" si="22"/>
        <v>3500</v>
      </c>
      <c r="N488" s="14">
        <f t="shared" si="23"/>
        <v>3500</v>
      </c>
    </row>
    <row r="489" spans="1:14" x14ac:dyDescent="0.25">
      <c r="A489" t="s">
        <v>543</v>
      </c>
      <c r="B489" t="s">
        <v>541</v>
      </c>
      <c r="C489" t="s">
        <v>1418</v>
      </c>
      <c r="D489">
        <v>1</v>
      </c>
      <c r="E489" s="1">
        <v>85644</v>
      </c>
      <c r="F489" t="s">
        <v>542</v>
      </c>
      <c r="G489">
        <v>124</v>
      </c>
      <c r="H489">
        <v>5</v>
      </c>
      <c r="I489">
        <v>6</v>
      </c>
      <c r="J489" s="2">
        <v>41973</v>
      </c>
      <c r="K489" s="3">
        <v>1</v>
      </c>
      <c r="L489" s="3">
        <f t="shared" si="21"/>
        <v>2</v>
      </c>
      <c r="M489" s="14" t="str">
        <f t="shared" si="22"/>
        <v/>
      </c>
      <c r="N489" s="14" t="str">
        <f t="shared" si="23"/>
        <v/>
      </c>
    </row>
    <row r="490" spans="1:14" x14ac:dyDescent="0.25">
      <c r="A490" t="s">
        <v>333</v>
      </c>
      <c r="B490" t="s">
        <v>328</v>
      </c>
      <c r="C490" t="s">
        <v>1340</v>
      </c>
      <c r="D490">
        <v>0.56299999999999994</v>
      </c>
      <c r="E490" s="1">
        <v>18264.38</v>
      </c>
      <c r="F490" t="s">
        <v>326</v>
      </c>
      <c r="G490">
        <v>109</v>
      </c>
      <c r="H490">
        <v>4</v>
      </c>
      <c r="I490">
        <v>5</v>
      </c>
      <c r="J490" s="2">
        <v>41655</v>
      </c>
      <c r="K490" s="3">
        <v>2</v>
      </c>
      <c r="L490" s="3">
        <f t="shared" si="21"/>
        <v>3</v>
      </c>
      <c r="M490" s="14" t="str">
        <f t="shared" si="22"/>
        <v/>
      </c>
      <c r="N490" s="14" t="str">
        <f t="shared" si="23"/>
        <v/>
      </c>
    </row>
    <row r="491" spans="1:14" x14ac:dyDescent="0.25">
      <c r="A491" t="s">
        <v>704</v>
      </c>
      <c r="B491" t="s">
        <v>702</v>
      </c>
      <c r="C491" t="s">
        <v>1185</v>
      </c>
      <c r="D491">
        <v>0.75</v>
      </c>
      <c r="E491" s="1">
        <v>36112.5</v>
      </c>
      <c r="F491" t="s">
        <v>685</v>
      </c>
      <c r="G491">
        <v>115</v>
      </c>
      <c r="H491">
        <v>7</v>
      </c>
      <c r="I491">
        <v>8</v>
      </c>
      <c r="J491" s="2">
        <v>41862</v>
      </c>
      <c r="K491" s="3">
        <v>1</v>
      </c>
      <c r="L491" s="3">
        <f t="shared" si="21"/>
        <v>2</v>
      </c>
      <c r="M491" s="14" t="str">
        <f t="shared" si="22"/>
        <v/>
      </c>
      <c r="N491" s="14" t="str">
        <f t="shared" si="23"/>
        <v/>
      </c>
    </row>
    <row r="492" spans="1:14" x14ac:dyDescent="0.25">
      <c r="A492" t="s">
        <v>767</v>
      </c>
      <c r="B492" t="s">
        <v>766</v>
      </c>
      <c r="C492" t="s">
        <v>1348</v>
      </c>
      <c r="D492">
        <v>1</v>
      </c>
      <c r="E492" s="1">
        <v>78830.179999999993</v>
      </c>
      <c r="F492" t="s">
        <v>762</v>
      </c>
      <c r="G492">
        <v>121</v>
      </c>
      <c r="H492">
        <v>7</v>
      </c>
      <c r="I492">
        <v>8</v>
      </c>
      <c r="J492" s="2">
        <v>39022</v>
      </c>
      <c r="K492" s="3">
        <v>9</v>
      </c>
      <c r="L492" s="3">
        <f t="shared" si="21"/>
        <v>10</v>
      </c>
      <c r="M492" s="14" t="str">
        <f t="shared" si="22"/>
        <v/>
      </c>
      <c r="N492" s="14" t="str">
        <f t="shared" si="23"/>
        <v/>
      </c>
    </row>
    <row r="493" spans="1:14" x14ac:dyDescent="0.25">
      <c r="A493" t="s">
        <v>641</v>
      </c>
      <c r="B493" t="s">
        <v>639</v>
      </c>
      <c r="C493" t="s">
        <v>1170</v>
      </c>
      <c r="D493">
        <v>1</v>
      </c>
      <c r="E493" s="1">
        <v>54866.18</v>
      </c>
      <c r="F493" t="s">
        <v>637</v>
      </c>
      <c r="G493">
        <v>114</v>
      </c>
      <c r="H493">
        <v>6</v>
      </c>
      <c r="I493">
        <v>7</v>
      </c>
      <c r="J493" s="2">
        <v>38663</v>
      </c>
      <c r="K493" s="3">
        <v>10</v>
      </c>
      <c r="L493" s="3">
        <f t="shared" si="21"/>
        <v>11</v>
      </c>
      <c r="M493" s="14" t="str">
        <f t="shared" si="22"/>
        <v/>
      </c>
      <c r="N493" s="14" t="str">
        <f t="shared" si="23"/>
        <v/>
      </c>
    </row>
    <row r="494" spans="1:14" x14ac:dyDescent="0.25">
      <c r="A494" t="s">
        <v>644</v>
      </c>
      <c r="B494" t="s">
        <v>639</v>
      </c>
      <c r="C494" t="s">
        <v>1270</v>
      </c>
      <c r="D494">
        <v>1</v>
      </c>
      <c r="E494" s="1">
        <v>57000.95</v>
      </c>
      <c r="F494" t="s">
        <v>637</v>
      </c>
      <c r="G494">
        <v>114</v>
      </c>
      <c r="H494">
        <v>8</v>
      </c>
      <c r="I494">
        <v>9</v>
      </c>
      <c r="J494" s="2">
        <v>33154</v>
      </c>
      <c r="K494" s="3">
        <v>25</v>
      </c>
      <c r="L494" s="3">
        <f t="shared" si="21"/>
        <v>26</v>
      </c>
      <c r="M494" s="14">
        <f t="shared" si="22"/>
        <v>3500</v>
      </c>
      <c r="N494" s="14">
        <f t="shared" si="23"/>
        <v>3500</v>
      </c>
    </row>
    <row r="495" spans="1:14" x14ac:dyDescent="0.25">
      <c r="A495" t="s">
        <v>309</v>
      </c>
      <c r="B495" t="s">
        <v>308</v>
      </c>
      <c r="C495" t="s">
        <v>1357</v>
      </c>
      <c r="D495">
        <v>1</v>
      </c>
      <c r="E495" s="1">
        <v>63362.18</v>
      </c>
      <c r="F495" t="s">
        <v>306</v>
      </c>
      <c r="G495">
        <v>119</v>
      </c>
      <c r="H495">
        <v>4</v>
      </c>
      <c r="I495">
        <v>5</v>
      </c>
      <c r="J495" s="2">
        <v>38432</v>
      </c>
      <c r="K495" s="3">
        <v>11</v>
      </c>
      <c r="L495" s="3">
        <f t="shared" si="21"/>
        <v>12</v>
      </c>
      <c r="M495" s="14" t="str">
        <f t="shared" si="22"/>
        <v/>
      </c>
      <c r="N495" s="14" t="str">
        <f t="shared" si="23"/>
        <v/>
      </c>
    </row>
    <row r="496" spans="1:14" x14ac:dyDescent="0.25">
      <c r="A496" t="s">
        <v>1096</v>
      </c>
      <c r="B496" t="s">
        <v>1092</v>
      </c>
      <c r="C496" t="s">
        <v>1158</v>
      </c>
      <c r="D496">
        <v>1</v>
      </c>
      <c r="E496" s="1">
        <v>47484</v>
      </c>
      <c r="F496" t="s">
        <v>1088</v>
      </c>
      <c r="G496">
        <v>114</v>
      </c>
      <c r="H496">
        <v>3</v>
      </c>
      <c r="I496">
        <v>4</v>
      </c>
      <c r="J496" s="2">
        <v>42255</v>
      </c>
      <c r="K496" s="3">
        <v>0</v>
      </c>
      <c r="L496" s="3">
        <f t="shared" si="21"/>
        <v>1</v>
      </c>
      <c r="M496" s="14" t="str">
        <f t="shared" si="22"/>
        <v/>
      </c>
      <c r="N496" s="14" t="str">
        <f t="shared" si="23"/>
        <v/>
      </c>
    </row>
    <row r="497" spans="1:14" x14ac:dyDescent="0.25">
      <c r="A497" t="s">
        <v>439</v>
      </c>
      <c r="B497" t="s">
        <v>428</v>
      </c>
      <c r="C497" t="s">
        <v>1181</v>
      </c>
      <c r="D497">
        <v>1</v>
      </c>
      <c r="E497" s="1">
        <v>47715.5</v>
      </c>
      <c r="F497" t="s">
        <v>428</v>
      </c>
      <c r="G497">
        <v>110</v>
      </c>
      <c r="H497">
        <v>8</v>
      </c>
      <c r="I497">
        <v>9</v>
      </c>
      <c r="J497" s="2">
        <v>36031</v>
      </c>
      <c r="K497" s="3">
        <v>17</v>
      </c>
      <c r="L497" s="3">
        <f t="shared" si="21"/>
        <v>18</v>
      </c>
      <c r="M497" s="14">
        <f t="shared" si="22"/>
        <v>2000</v>
      </c>
      <c r="N497" s="14">
        <f t="shared" si="23"/>
        <v>2000</v>
      </c>
    </row>
    <row r="498" spans="1:14" x14ac:dyDescent="0.25">
      <c r="A498" t="s">
        <v>458</v>
      </c>
      <c r="B498" t="s">
        <v>428</v>
      </c>
      <c r="C498" t="s">
        <v>1202</v>
      </c>
      <c r="D498">
        <v>1</v>
      </c>
      <c r="E498" s="1">
        <v>40956</v>
      </c>
      <c r="F498" t="s">
        <v>428</v>
      </c>
      <c r="G498">
        <v>110</v>
      </c>
      <c r="H498">
        <v>4</v>
      </c>
      <c r="I498">
        <v>5</v>
      </c>
      <c r="J498" s="2">
        <v>42034</v>
      </c>
      <c r="K498" s="3">
        <v>1</v>
      </c>
      <c r="L498" s="3">
        <f t="shared" si="21"/>
        <v>2</v>
      </c>
      <c r="M498" s="14" t="str">
        <f t="shared" si="22"/>
        <v/>
      </c>
      <c r="N498" s="14" t="str">
        <f t="shared" si="23"/>
        <v/>
      </c>
    </row>
    <row r="499" spans="1:14" x14ac:dyDescent="0.25">
      <c r="A499" t="s">
        <v>485</v>
      </c>
      <c r="B499" t="s">
        <v>483</v>
      </c>
      <c r="C499" t="s">
        <v>1419</v>
      </c>
      <c r="D499">
        <v>1</v>
      </c>
      <c r="E499" s="1">
        <v>66153.45</v>
      </c>
      <c r="F499" t="s">
        <v>484</v>
      </c>
      <c r="G499">
        <v>117</v>
      </c>
      <c r="H499">
        <v>8</v>
      </c>
      <c r="I499">
        <v>9</v>
      </c>
      <c r="J499" s="2">
        <v>39343</v>
      </c>
      <c r="K499" s="3">
        <v>8</v>
      </c>
      <c r="L499" s="3">
        <f t="shared" si="21"/>
        <v>9</v>
      </c>
      <c r="M499" s="14" t="str">
        <f t="shared" si="22"/>
        <v/>
      </c>
      <c r="N499" s="14" t="str">
        <f t="shared" si="23"/>
        <v/>
      </c>
    </row>
    <row r="500" spans="1:14" x14ac:dyDescent="0.25">
      <c r="A500" t="s">
        <v>676</v>
      </c>
      <c r="B500" t="s">
        <v>674</v>
      </c>
      <c r="C500" t="s">
        <v>1420</v>
      </c>
      <c r="D500">
        <v>1</v>
      </c>
      <c r="E500" s="1">
        <v>37670</v>
      </c>
      <c r="F500" t="s">
        <v>672</v>
      </c>
      <c r="G500">
        <v>113</v>
      </c>
      <c r="H500">
        <v>3</v>
      </c>
      <c r="I500">
        <v>4</v>
      </c>
      <c r="J500" s="2">
        <v>42250</v>
      </c>
      <c r="K500" s="3">
        <v>0</v>
      </c>
      <c r="L500" s="3">
        <f t="shared" si="21"/>
        <v>1</v>
      </c>
      <c r="M500" s="14" t="str">
        <f t="shared" si="22"/>
        <v/>
      </c>
      <c r="N500" s="14" t="str">
        <f t="shared" si="23"/>
        <v/>
      </c>
    </row>
    <row r="501" spans="1:14" x14ac:dyDescent="0.25">
      <c r="A501" t="s">
        <v>865</v>
      </c>
      <c r="B501" t="s">
        <v>863</v>
      </c>
      <c r="C501" t="s">
        <v>1421</v>
      </c>
      <c r="D501">
        <v>1</v>
      </c>
      <c r="E501" s="1">
        <v>77600.84</v>
      </c>
      <c r="F501" t="s">
        <v>864</v>
      </c>
      <c r="G501">
        <v>121</v>
      </c>
      <c r="H501">
        <v>7</v>
      </c>
      <c r="I501">
        <v>8</v>
      </c>
      <c r="J501" s="2">
        <v>36913</v>
      </c>
      <c r="K501" s="3">
        <v>15</v>
      </c>
      <c r="L501" s="3">
        <f t="shared" si="21"/>
        <v>16</v>
      </c>
      <c r="M501" s="14">
        <f t="shared" si="22"/>
        <v>2000</v>
      </c>
      <c r="N501" s="14">
        <f t="shared" si="23"/>
        <v>2000</v>
      </c>
    </row>
    <row r="502" spans="1:14" x14ac:dyDescent="0.25">
      <c r="A502" t="s">
        <v>1042</v>
      </c>
      <c r="B502" t="s">
        <v>1040</v>
      </c>
      <c r="C502" t="s">
        <v>1278</v>
      </c>
      <c r="D502">
        <v>1</v>
      </c>
      <c r="E502" s="1">
        <v>51728.84</v>
      </c>
      <c r="F502" t="s">
        <v>1041</v>
      </c>
      <c r="G502">
        <v>112</v>
      </c>
      <c r="H502">
        <v>8</v>
      </c>
      <c r="I502">
        <v>9</v>
      </c>
      <c r="J502" s="2">
        <v>37104</v>
      </c>
      <c r="K502" s="3">
        <v>14</v>
      </c>
      <c r="L502" s="3">
        <f t="shared" si="21"/>
        <v>15</v>
      </c>
      <c r="M502" s="14">
        <f t="shared" si="22"/>
        <v>1300</v>
      </c>
      <c r="N502" s="14">
        <f t="shared" si="23"/>
        <v>2000</v>
      </c>
    </row>
    <row r="503" spans="1:14" x14ac:dyDescent="0.25">
      <c r="A503" t="s">
        <v>312</v>
      </c>
      <c r="B503" t="s">
        <v>310</v>
      </c>
      <c r="C503" t="s">
        <v>1422</v>
      </c>
      <c r="D503">
        <v>1</v>
      </c>
      <c r="E503" s="1">
        <v>33176</v>
      </c>
      <c r="F503" t="s">
        <v>311</v>
      </c>
      <c r="G503">
        <v>107</v>
      </c>
      <c r="H503">
        <v>4</v>
      </c>
      <c r="I503">
        <v>5</v>
      </c>
      <c r="J503" s="2">
        <v>41729</v>
      </c>
      <c r="K503" s="3">
        <v>2</v>
      </c>
      <c r="L503" s="3">
        <f t="shared" si="21"/>
        <v>3</v>
      </c>
      <c r="M503" s="14" t="str">
        <f t="shared" si="22"/>
        <v/>
      </c>
      <c r="N503" s="14" t="str">
        <f t="shared" si="23"/>
        <v/>
      </c>
    </row>
    <row r="504" spans="1:14" x14ac:dyDescent="0.25">
      <c r="A504" t="s">
        <v>83</v>
      </c>
      <c r="B504" t="s">
        <v>75</v>
      </c>
      <c r="C504" t="s">
        <v>1423</v>
      </c>
      <c r="D504">
        <v>1</v>
      </c>
      <c r="E504" s="1">
        <v>61473.45</v>
      </c>
      <c r="F504" t="s">
        <v>69</v>
      </c>
      <c r="G504">
        <v>117</v>
      </c>
      <c r="H504">
        <v>5</v>
      </c>
      <c r="I504">
        <v>6</v>
      </c>
      <c r="J504" s="2">
        <v>39995</v>
      </c>
      <c r="K504" s="3">
        <v>7</v>
      </c>
      <c r="L504" s="3">
        <f t="shared" si="21"/>
        <v>8</v>
      </c>
      <c r="M504" s="14" t="str">
        <f t="shared" si="22"/>
        <v/>
      </c>
      <c r="N504" s="14" t="str">
        <f t="shared" si="23"/>
        <v/>
      </c>
    </row>
    <row r="505" spans="1:14" x14ac:dyDescent="0.25">
      <c r="A505" t="s">
        <v>180</v>
      </c>
      <c r="B505" t="s">
        <v>174</v>
      </c>
      <c r="C505" t="s">
        <v>1171</v>
      </c>
      <c r="D505">
        <v>1</v>
      </c>
      <c r="E505" s="1">
        <v>60291.5</v>
      </c>
      <c r="F505" t="s">
        <v>165</v>
      </c>
      <c r="G505">
        <v>115</v>
      </c>
      <c r="H505">
        <v>8</v>
      </c>
      <c r="I505">
        <v>9</v>
      </c>
      <c r="J505" s="2">
        <v>35289</v>
      </c>
      <c r="K505" s="3">
        <v>19</v>
      </c>
      <c r="L505" s="3">
        <f t="shared" si="21"/>
        <v>20</v>
      </c>
      <c r="M505" s="14">
        <f t="shared" si="22"/>
        <v>2000</v>
      </c>
      <c r="N505" s="14">
        <f t="shared" si="23"/>
        <v>2700</v>
      </c>
    </row>
    <row r="506" spans="1:14" x14ac:dyDescent="0.25">
      <c r="A506" t="s">
        <v>54</v>
      </c>
      <c r="B506" t="s">
        <v>52</v>
      </c>
      <c r="C506" t="s">
        <v>1159</v>
      </c>
      <c r="D506">
        <v>1</v>
      </c>
      <c r="E506" s="1">
        <v>59600.84</v>
      </c>
      <c r="F506" t="s">
        <v>53</v>
      </c>
      <c r="G506">
        <v>115</v>
      </c>
      <c r="H506">
        <v>8</v>
      </c>
      <c r="I506">
        <v>9</v>
      </c>
      <c r="J506" s="2">
        <v>36612</v>
      </c>
      <c r="K506" s="3">
        <v>16</v>
      </c>
      <c r="L506" s="3">
        <f t="shared" si="21"/>
        <v>17</v>
      </c>
      <c r="M506" s="14">
        <f t="shared" si="22"/>
        <v>2000</v>
      </c>
      <c r="N506" s="14">
        <f t="shared" si="23"/>
        <v>2000</v>
      </c>
    </row>
    <row r="507" spans="1:14" x14ac:dyDescent="0.25">
      <c r="A507" t="s">
        <v>394</v>
      </c>
      <c r="B507" t="s">
        <v>392</v>
      </c>
      <c r="C507" t="s">
        <v>1424</v>
      </c>
      <c r="D507">
        <v>1</v>
      </c>
      <c r="E507" s="1">
        <v>47484</v>
      </c>
      <c r="F507" t="s">
        <v>393</v>
      </c>
      <c r="G507">
        <v>113</v>
      </c>
      <c r="H507">
        <v>4</v>
      </c>
      <c r="I507">
        <v>5</v>
      </c>
      <c r="J507" s="2">
        <v>41410</v>
      </c>
      <c r="K507" s="3">
        <v>3</v>
      </c>
      <c r="L507" s="3">
        <f t="shared" si="21"/>
        <v>4</v>
      </c>
      <c r="M507" s="14" t="str">
        <f t="shared" si="22"/>
        <v/>
      </c>
      <c r="N507" s="14" t="str">
        <f t="shared" si="23"/>
        <v/>
      </c>
    </row>
    <row r="508" spans="1:14" x14ac:dyDescent="0.25">
      <c r="A508" t="s">
        <v>356</v>
      </c>
      <c r="B508" t="s">
        <v>354</v>
      </c>
      <c r="C508" t="s">
        <v>1197</v>
      </c>
      <c r="D508">
        <v>1</v>
      </c>
      <c r="E508" s="1">
        <v>55556.84</v>
      </c>
      <c r="F508" t="s">
        <v>355</v>
      </c>
      <c r="G508">
        <v>114</v>
      </c>
      <c r="H508">
        <v>7</v>
      </c>
      <c r="I508">
        <v>8</v>
      </c>
      <c r="J508" s="2">
        <v>37063</v>
      </c>
      <c r="K508" s="3">
        <v>15</v>
      </c>
      <c r="L508" s="3">
        <f t="shared" si="21"/>
        <v>16</v>
      </c>
      <c r="M508" s="14">
        <f t="shared" si="22"/>
        <v>2000</v>
      </c>
      <c r="N508" s="14">
        <f t="shared" si="23"/>
        <v>2000</v>
      </c>
    </row>
    <row r="509" spans="1:14" x14ac:dyDescent="0.25">
      <c r="A509" t="s">
        <v>181</v>
      </c>
      <c r="B509" t="s">
        <v>174</v>
      </c>
      <c r="C509" t="s">
        <v>1171</v>
      </c>
      <c r="D509">
        <v>1</v>
      </c>
      <c r="E509" s="1">
        <v>60291.5</v>
      </c>
      <c r="F509" t="s">
        <v>165</v>
      </c>
      <c r="G509">
        <v>115</v>
      </c>
      <c r="H509">
        <v>8</v>
      </c>
      <c r="I509">
        <v>9</v>
      </c>
      <c r="J509" s="2">
        <v>34683</v>
      </c>
      <c r="K509" s="3">
        <v>21</v>
      </c>
      <c r="L509" s="3">
        <f t="shared" si="21"/>
        <v>22</v>
      </c>
      <c r="M509" s="14">
        <f t="shared" si="22"/>
        <v>2700</v>
      </c>
      <c r="N509" s="14">
        <f t="shared" si="23"/>
        <v>2700</v>
      </c>
    </row>
    <row r="510" spans="1:14" x14ac:dyDescent="0.25">
      <c r="A510" t="s">
        <v>140</v>
      </c>
      <c r="B510" t="s">
        <v>138</v>
      </c>
      <c r="C510" t="s">
        <v>1349</v>
      </c>
      <c r="D510">
        <v>0.625</v>
      </c>
      <c r="E510" s="1">
        <v>21863.439999999999</v>
      </c>
      <c r="F510" t="s">
        <v>139</v>
      </c>
      <c r="G510">
        <v>109</v>
      </c>
      <c r="H510">
        <v>5</v>
      </c>
      <c r="I510">
        <v>6</v>
      </c>
      <c r="J510" s="2">
        <v>34929</v>
      </c>
      <c r="K510" s="3">
        <v>20</v>
      </c>
      <c r="L510" s="3">
        <f t="shared" si="21"/>
        <v>21</v>
      </c>
      <c r="M510" s="14">
        <f t="shared" si="22"/>
        <v>2700</v>
      </c>
      <c r="N510" s="14">
        <f t="shared" si="23"/>
        <v>2700</v>
      </c>
    </row>
    <row r="511" spans="1:14" x14ac:dyDescent="0.25">
      <c r="A511" t="s">
        <v>683</v>
      </c>
      <c r="B511" t="s">
        <v>681</v>
      </c>
      <c r="C511" t="s">
        <v>1420</v>
      </c>
      <c r="D511">
        <v>0.48699999999999999</v>
      </c>
      <c r="E511" s="1">
        <v>18364.13</v>
      </c>
      <c r="F511" t="s">
        <v>682</v>
      </c>
      <c r="G511">
        <v>113</v>
      </c>
      <c r="H511">
        <v>3</v>
      </c>
      <c r="I511">
        <v>4</v>
      </c>
      <c r="J511" s="2">
        <v>42217</v>
      </c>
      <c r="K511" s="3">
        <v>0</v>
      </c>
      <c r="L511" s="3">
        <f t="shared" si="21"/>
        <v>1</v>
      </c>
      <c r="M511" s="14" t="str">
        <f t="shared" si="22"/>
        <v/>
      </c>
      <c r="N511" s="14" t="str">
        <f t="shared" si="23"/>
        <v/>
      </c>
    </row>
    <row r="512" spans="1:14" x14ac:dyDescent="0.25">
      <c r="A512" t="s">
        <v>251</v>
      </c>
      <c r="B512" t="s">
        <v>1425</v>
      </c>
      <c r="C512" t="s">
        <v>1328</v>
      </c>
      <c r="D512">
        <v>1</v>
      </c>
      <c r="E512" s="1">
        <v>55020</v>
      </c>
      <c r="F512" t="s">
        <v>235</v>
      </c>
      <c r="G512">
        <v>114</v>
      </c>
      <c r="H512">
        <v>6</v>
      </c>
      <c r="I512">
        <v>7</v>
      </c>
      <c r="J512" s="2">
        <v>41522</v>
      </c>
      <c r="K512" s="3">
        <v>2</v>
      </c>
      <c r="L512" s="3">
        <f t="shared" si="21"/>
        <v>3</v>
      </c>
      <c r="M512" s="14" t="str">
        <f t="shared" si="22"/>
        <v/>
      </c>
      <c r="N512" s="14" t="str">
        <f t="shared" si="23"/>
        <v/>
      </c>
    </row>
    <row r="513" spans="1:14" x14ac:dyDescent="0.25">
      <c r="A513" t="s">
        <v>35</v>
      </c>
      <c r="B513" t="s">
        <v>30</v>
      </c>
      <c r="C513" t="s">
        <v>1168</v>
      </c>
      <c r="D513">
        <v>1</v>
      </c>
      <c r="E513" s="1">
        <v>57531.5</v>
      </c>
      <c r="F513" t="s">
        <v>31</v>
      </c>
      <c r="G513">
        <v>114</v>
      </c>
      <c r="H513">
        <v>8</v>
      </c>
      <c r="I513">
        <v>9</v>
      </c>
      <c r="J513" s="2">
        <v>35311</v>
      </c>
      <c r="K513" s="3">
        <v>19</v>
      </c>
      <c r="L513" s="3">
        <f t="shared" si="21"/>
        <v>20</v>
      </c>
      <c r="M513" s="14">
        <f t="shared" si="22"/>
        <v>2000</v>
      </c>
      <c r="N513" s="14">
        <f t="shared" si="23"/>
        <v>2700</v>
      </c>
    </row>
    <row r="514" spans="1:14" x14ac:dyDescent="0.25">
      <c r="A514" t="s">
        <v>504</v>
      </c>
      <c r="B514" t="s">
        <v>495</v>
      </c>
      <c r="C514" t="s">
        <v>1426</v>
      </c>
      <c r="D514">
        <v>1</v>
      </c>
      <c r="E514" s="1">
        <v>60009.45</v>
      </c>
      <c r="F514" t="s">
        <v>495</v>
      </c>
      <c r="G514">
        <v>117</v>
      </c>
      <c r="H514">
        <v>5</v>
      </c>
      <c r="I514">
        <v>6</v>
      </c>
      <c r="J514" s="2">
        <v>39877</v>
      </c>
      <c r="K514" s="3">
        <v>7</v>
      </c>
      <c r="L514" s="3">
        <f t="shared" si="21"/>
        <v>8</v>
      </c>
      <c r="M514" s="14" t="str">
        <f t="shared" si="22"/>
        <v/>
      </c>
      <c r="N514" s="14" t="str">
        <f t="shared" si="23"/>
        <v/>
      </c>
    </row>
    <row r="515" spans="1:14" x14ac:dyDescent="0.25">
      <c r="A515" t="s">
        <v>170</v>
      </c>
      <c r="B515" t="s">
        <v>167</v>
      </c>
      <c r="C515" t="s">
        <v>1170</v>
      </c>
      <c r="D515">
        <v>1</v>
      </c>
      <c r="E515" s="1">
        <v>54866.18</v>
      </c>
      <c r="F515" t="s">
        <v>165</v>
      </c>
      <c r="G515">
        <v>115</v>
      </c>
      <c r="H515">
        <v>5</v>
      </c>
      <c r="I515">
        <v>6</v>
      </c>
      <c r="J515" s="2">
        <v>38418</v>
      </c>
      <c r="K515" s="3">
        <v>11</v>
      </c>
      <c r="L515" s="3">
        <f t="shared" ref="L515:L578" si="24">SUM(K515+1)</f>
        <v>12</v>
      </c>
      <c r="M515" s="14" t="str">
        <f t="shared" ref="M515:M578" si="25">IF(K515&gt;=25, 3500, IF(K515&gt;=20, 2700, IF(K515&gt;=15, 2000, IF(K515&gt;=13, 1300,""))))</f>
        <v/>
      </c>
      <c r="N515" s="14" t="str">
        <f t="shared" ref="N515:N578" si="26">IF(L515&gt;=25, 3500, IF(L515&gt;=20, 2700, IF(L515&gt;=15, 2000, IF(L515&gt;=13, 1300,""))))</f>
        <v/>
      </c>
    </row>
    <row r="516" spans="1:14" x14ac:dyDescent="0.25">
      <c r="A516" t="s">
        <v>147</v>
      </c>
      <c r="B516" t="s">
        <v>146</v>
      </c>
      <c r="C516" t="s">
        <v>1381</v>
      </c>
      <c r="D516">
        <v>0.48699999999999999</v>
      </c>
      <c r="E516" s="1">
        <v>17234.099999999999</v>
      </c>
      <c r="F516" t="s">
        <v>139</v>
      </c>
      <c r="G516">
        <v>109</v>
      </c>
      <c r="H516">
        <v>2</v>
      </c>
      <c r="I516">
        <v>3</v>
      </c>
      <c r="J516" s="2">
        <v>41949</v>
      </c>
      <c r="K516" s="3">
        <v>1</v>
      </c>
      <c r="L516" s="3">
        <f t="shared" si="24"/>
        <v>2</v>
      </c>
      <c r="M516" s="14" t="str">
        <f t="shared" si="25"/>
        <v/>
      </c>
      <c r="N516" s="14" t="str">
        <f t="shared" si="26"/>
        <v/>
      </c>
    </row>
    <row r="517" spans="1:14" x14ac:dyDescent="0.25">
      <c r="A517" t="s">
        <v>400</v>
      </c>
      <c r="B517" t="s">
        <v>397</v>
      </c>
      <c r="C517" t="s">
        <v>1234</v>
      </c>
      <c r="D517">
        <v>0.48799999999999999</v>
      </c>
      <c r="E517" s="1">
        <v>23148.45</v>
      </c>
      <c r="F517" t="s">
        <v>398</v>
      </c>
      <c r="G517">
        <v>114</v>
      </c>
      <c r="H517">
        <v>3</v>
      </c>
      <c r="I517">
        <v>4</v>
      </c>
      <c r="J517" s="2">
        <v>41984</v>
      </c>
      <c r="K517" s="3">
        <v>1</v>
      </c>
      <c r="L517" s="3">
        <f t="shared" si="24"/>
        <v>2</v>
      </c>
      <c r="M517" s="14" t="str">
        <f t="shared" si="25"/>
        <v/>
      </c>
      <c r="N517" s="14" t="str">
        <f t="shared" si="26"/>
        <v/>
      </c>
    </row>
    <row r="518" spans="1:14" x14ac:dyDescent="0.25">
      <c r="A518" t="s">
        <v>152</v>
      </c>
      <c r="B518" t="s">
        <v>151</v>
      </c>
      <c r="C518" t="s">
        <v>1427</v>
      </c>
      <c r="D518">
        <v>0.75</v>
      </c>
      <c r="E518" s="1">
        <v>34749.71</v>
      </c>
      <c r="F518" t="s">
        <v>139</v>
      </c>
      <c r="G518">
        <v>109</v>
      </c>
      <c r="H518">
        <v>9</v>
      </c>
      <c r="I518">
        <v>9</v>
      </c>
      <c r="J518" s="2">
        <v>33136</v>
      </c>
      <c r="K518" s="3">
        <v>25</v>
      </c>
      <c r="L518" s="3">
        <f t="shared" si="24"/>
        <v>26</v>
      </c>
      <c r="M518" s="14">
        <f t="shared" si="25"/>
        <v>3500</v>
      </c>
      <c r="N518" s="14">
        <f t="shared" si="26"/>
        <v>3500</v>
      </c>
    </row>
    <row r="519" spans="1:14" x14ac:dyDescent="0.25">
      <c r="A519" t="s">
        <v>1125</v>
      </c>
      <c r="B519" t="s">
        <v>1123</v>
      </c>
      <c r="C519" t="s">
        <v>1305</v>
      </c>
      <c r="D519">
        <v>1</v>
      </c>
      <c r="E519" s="1">
        <v>54879.5</v>
      </c>
      <c r="F519" t="s">
        <v>1124</v>
      </c>
      <c r="G519">
        <v>115</v>
      </c>
      <c r="H519">
        <v>5</v>
      </c>
      <c r="I519">
        <v>6</v>
      </c>
      <c r="J519" s="2">
        <v>36164</v>
      </c>
      <c r="K519" s="3">
        <v>17</v>
      </c>
      <c r="L519" s="3">
        <f t="shared" si="24"/>
        <v>18</v>
      </c>
      <c r="M519" s="14">
        <f t="shared" si="25"/>
        <v>2000</v>
      </c>
      <c r="N519" s="14">
        <f t="shared" si="26"/>
        <v>2000</v>
      </c>
    </row>
    <row r="520" spans="1:14" x14ac:dyDescent="0.25">
      <c r="A520" t="s">
        <v>386</v>
      </c>
      <c r="B520" t="s">
        <v>383</v>
      </c>
      <c r="C520" t="s">
        <v>1323</v>
      </c>
      <c r="D520">
        <v>1</v>
      </c>
      <c r="E520" s="1">
        <v>48614.18</v>
      </c>
      <c r="F520" t="s">
        <v>384</v>
      </c>
      <c r="G520">
        <v>113</v>
      </c>
      <c r="H520">
        <v>5</v>
      </c>
      <c r="I520">
        <v>6</v>
      </c>
      <c r="J520" s="2">
        <v>38663</v>
      </c>
      <c r="K520" s="3">
        <v>10</v>
      </c>
      <c r="L520" s="3">
        <f t="shared" si="24"/>
        <v>11</v>
      </c>
      <c r="M520" s="14" t="str">
        <f t="shared" si="25"/>
        <v/>
      </c>
      <c r="N520" s="14" t="str">
        <f t="shared" si="26"/>
        <v/>
      </c>
    </row>
    <row r="521" spans="1:14" x14ac:dyDescent="0.25">
      <c r="A521" t="s">
        <v>723</v>
      </c>
      <c r="B521" t="s">
        <v>721</v>
      </c>
      <c r="C521" t="s">
        <v>1199</v>
      </c>
      <c r="D521">
        <v>1</v>
      </c>
      <c r="E521" s="1">
        <v>61044.95</v>
      </c>
      <c r="F521" t="s">
        <v>722</v>
      </c>
      <c r="G521">
        <v>115</v>
      </c>
      <c r="H521">
        <v>9</v>
      </c>
      <c r="I521">
        <v>9</v>
      </c>
      <c r="J521" s="2">
        <v>29738</v>
      </c>
      <c r="K521" s="3">
        <v>35</v>
      </c>
      <c r="L521" s="3">
        <f t="shared" si="24"/>
        <v>36</v>
      </c>
      <c r="M521" s="14">
        <f t="shared" si="25"/>
        <v>3500</v>
      </c>
      <c r="N521" s="14">
        <f t="shared" si="26"/>
        <v>3500</v>
      </c>
    </row>
    <row r="522" spans="1:14" x14ac:dyDescent="0.25">
      <c r="A522" t="s">
        <v>779</v>
      </c>
      <c r="B522" t="s">
        <v>777</v>
      </c>
      <c r="C522" t="s">
        <v>1428</v>
      </c>
      <c r="D522">
        <v>0.625</v>
      </c>
      <c r="E522" s="1">
        <v>36909.339999999997</v>
      </c>
      <c r="F522" t="s">
        <v>778</v>
      </c>
      <c r="G522">
        <v>118</v>
      </c>
      <c r="H522">
        <v>9</v>
      </c>
      <c r="I522">
        <v>9</v>
      </c>
      <c r="J522" s="2">
        <v>32895</v>
      </c>
      <c r="K522" s="3">
        <v>26</v>
      </c>
      <c r="L522" s="3">
        <f t="shared" si="24"/>
        <v>27</v>
      </c>
      <c r="M522" s="14">
        <f t="shared" si="25"/>
        <v>3500</v>
      </c>
      <c r="N522" s="14">
        <f t="shared" si="26"/>
        <v>3500</v>
      </c>
    </row>
    <row r="523" spans="1:14" x14ac:dyDescent="0.25">
      <c r="A523" t="s">
        <v>568</v>
      </c>
      <c r="B523" t="s">
        <v>565</v>
      </c>
      <c r="C523" t="s">
        <v>1219</v>
      </c>
      <c r="D523">
        <v>1</v>
      </c>
      <c r="E523" s="1">
        <v>67701.45</v>
      </c>
      <c r="F523" t="s">
        <v>566</v>
      </c>
      <c r="G523">
        <v>118</v>
      </c>
      <c r="H523">
        <v>7</v>
      </c>
      <c r="I523">
        <v>8</v>
      </c>
      <c r="J523" s="2">
        <v>39720</v>
      </c>
      <c r="K523" s="3">
        <v>7</v>
      </c>
      <c r="L523" s="3">
        <f t="shared" si="24"/>
        <v>8</v>
      </c>
      <c r="M523" s="14" t="str">
        <f t="shared" si="25"/>
        <v/>
      </c>
      <c r="N523" s="14" t="str">
        <f t="shared" si="26"/>
        <v/>
      </c>
    </row>
    <row r="524" spans="1:14" x14ac:dyDescent="0.25">
      <c r="A524" t="s">
        <v>418</v>
      </c>
      <c r="B524" t="s">
        <v>417</v>
      </c>
      <c r="C524" t="s">
        <v>1197</v>
      </c>
      <c r="D524">
        <v>1</v>
      </c>
      <c r="E524" s="1">
        <v>55556.84</v>
      </c>
      <c r="F524" t="s">
        <v>415</v>
      </c>
      <c r="G524">
        <v>114</v>
      </c>
      <c r="H524">
        <v>7</v>
      </c>
      <c r="I524">
        <v>8</v>
      </c>
      <c r="J524" s="2">
        <v>37273</v>
      </c>
      <c r="K524" s="3">
        <v>14</v>
      </c>
      <c r="L524" s="3">
        <f t="shared" si="24"/>
        <v>15</v>
      </c>
      <c r="M524" s="14">
        <f t="shared" si="25"/>
        <v>1300</v>
      </c>
      <c r="N524" s="14">
        <f t="shared" si="26"/>
        <v>2000</v>
      </c>
    </row>
    <row r="525" spans="1:14" x14ac:dyDescent="0.25">
      <c r="A525" t="s">
        <v>403</v>
      </c>
      <c r="B525" t="s">
        <v>1429</v>
      </c>
      <c r="C525" t="s">
        <v>1211</v>
      </c>
      <c r="D525">
        <v>1</v>
      </c>
      <c r="E525" s="1">
        <v>55020</v>
      </c>
      <c r="F525" t="s">
        <v>685</v>
      </c>
      <c r="G525">
        <v>115</v>
      </c>
      <c r="H525">
        <v>5</v>
      </c>
      <c r="I525">
        <v>6</v>
      </c>
      <c r="J525" s="2">
        <v>41508</v>
      </c>
      <c r="K525" s="3">
        <v>2</v>
      </c>
      <c r="L525" s="3">
        <f t="shared" si="24"/>
        <v>3</v>
      </c>
      <c r="M525" s="14" t="str">
        <f t="shared" si="25"/>
        <v/>
      </c>
      <c r="N525" s="14" t="str">
        <f t="shared" si="26"/>
        <v/>
      </c>
    </row>
    <row r="526" spans="1:14" x14ac:dyDescent="0.25">
      <c r="A526" t="s">
        <v>95</v>
      </c>
      <c r="B526" t="s">
        <v>93</v>
      </c>
      <c r="C526" t="s">
        <v>1336</v>
      </c>
      <c r="D526">
        <v>1</v>
      </c>
      <c r="E526" s="1">
        <v>62540.84</v>
      </c>
      <c r="F526" t="s">
        <v>69</v>
      </c>
      <c r="G526">
        <v>117</v>
      </c>
      <c r="H526">
        <v>6</v>
      </c>
      <c r="I526">
        <v>7</v>
      </c>
      <c r="J526" s="2">
        <v>36710</v>
      </c>
      <c r="K526" s="3">
        <v>15</v>
      </c>
      <c r="L526" s="3">
        <f t="shared" si="24"/>
        <v>16</v>
      </c>
      <c r="M526" s="14">
        <f t="shared" si="25"/>
        <v>2000</v>
      </c>
      <c r="N526" s="14">
        <f t="shared" si="26"/>
        <v>2000</v>
      </c>
    </row>
    <row r="527" spans="1:14" x14ac:dyDescent="0.25">
      <c r="A527" t="s">
        <v>1143</v>
      </c>
      <c r="B527" t="s">
        <v>1140</v>
      </c>
      <c r="C527" t="s">
        <v>1281</v>
      </c>
      <c r="D527">
        <v>1</v>
      </c>
      <c r="E527" s="1">
        <v>54188.84</v>
      </c>
      <c r="F527" t="s">
        <v>1141</v>
      </c>
      <c r="G527">
        <v>113</v>
      </c>
      <c r="H527">
        <v>8</v>
      </c>
      <c r="I527">
        <v>9</v>
      </c>
      <c r="J527" s="2">
        <v>36481</v>
      </c>
      <c r="K527" s="3">
        <v>16</v>
      </c>
      <c r="L527" s="3">
        <f t="shared" si="24"/>
        <v>17</v>
      </c>
      <c r="M527" s="14">
        <f t="shared" si="25"/>
        <v>2000</v>
      </c>
      <c r="N527" s="14">
        <f t="shared" si="26"/>
        <v>2000</v>
      </c>
    </row>
    <row r="528" spans="1:14" x14ac:dyDescent="0.25">
      <c r="A528" t="s">
        <v>645</v>
      </c>
      <c r="B528" t="s">
        <v>639</v>
      </c>
      <c r="C528" t="s">
        <v>1270</v>
      </c>
      <c r="D528">
        <v>1</v>
      </c>
      <c r="E528" s="1">
        <v>57000.95</v>
      </c>
      <c r="F528" t="s">
        <v>637</v>
      </c>
      <c r="G528">
        <v>114</v>
      </c>
      <c r="H528">
        <v>8</v>
      </c>
      <c r="I528">
        <v>9</v>
      </c>
      <c r="J528" s="2">
        <v>30770</v>
      </c>
      <c r="K528" s="3">
        <v>32</v>
      </c>
      <c r="L528" s="3">
        <f t="shared" si="24"/>
        <v>33</v>
      </c>
      <c r="M528" s="14">
        <f t="shared" si="25"/>
        <v>3500</v>
      </c>
      <c r="N528" s="14">
        <f t="shared" si="26"/>
        <v>3500</v>
      </c>
    </row>
    <row r="529" spans="1:14" x14ac:dyDescent="0.25">
      <c r="A529" t="s">
        <v>500</v>
      </c>
      <c r="B529" t="s">
        <v>495</v>
      </c>
      <c r="C529" t="s">
        <v>1430</v>
      </c>
      <c r="D529">
        <v>1</v>
      </c>
      <c r="E529" s="1">
        <v>62520.95</v>
      </c>
      <c r="F529" t="s">
        <v>495</v>
      </c>
      <c r="G529">
        <v>117</v>
      </c>
      <c r="H529">
        <v>6</v>
      </c>
      <c r="I529">
        <v>7</v>
      </c>
      <c r="J529" s="2">
        <v>29843</v>
      </c>
      <c r="K529" s="3">
        <v>34</v>
      </c>
      <c r="L529" s="3">
        <f t="shared" si="24"/>
        <v>35</v>
      </c>
      <c r="M529" s="14">
        <f t="shared" si="25"/>
        <v>3500</v>
      </c>
      <c r="N529" s="14">
        <f t="shared" si="26"/>
        <v>3500</v>
      </c>
    </row>
    <row r="530" spans="1:14" x14ac:dyDescent="0.25">
      <c r="A530" t="s">
        <v>248</v>
      </c>
      <c r="B530" t="s">
        <v>234</v>
      </c>
      <c r="C530" t="s">
        <v>1237</v>
      </c>
      <c r="D530">
        <v>1</v>
      </c>
      <c r="E530" s="1">
        <v>48684</v>
      </c>
      <c r="F530" t="s">
        <v>235</v>
      </c>
      <c r="G530">
        <v>114</v>
      </c>
      <c r="H530">
        <v>4</v>
      </c>
      <c r="I530">
        <v>5</v>
      </c>
      <c r="J530" s="2">
        <v>42068</v>
      </c>
      <c r="K530" s="3">
        <v>1</v>
      </c>
      <c r="L530" s="3">
        <f t="shared" si="24"/>
        <v>2</v>
      </c>
      <c r="M530" s="14" t="str">
        <f t="shared" si="25"/>
        <v/>
      </c>
      <c r="N530" s="14" t="str">
        <f t="shared" si="26"/>
        <v/>
      </c>
    </row>
    <row r="531" spans="1:14" x14ac:dyDescent="0.25">
      <c r="A531" t="s">
        <v>448</v>
      </c>
      <c r="B531" t="s">
        <v>428</v>
      </c>
      <c r="C531" t="s">
        <v>1188</v>
      </c>
      <c r="D531">
        <v>0.48699999999999999</v>
      </c>
      <c r="E531" s="1">
        <v>22587.91</v>
      </c>
      <c r="F531" t="s">
        <v>428</v>
      </c>
      <c r="G531">
        <v>110</v>
      </c>
      <c r="H531">
        <v>7</v>
      </c>
      <c r="I531">
        <v>8</v>
      </c>
      <c r="J531" s="2">
        <v>38504</v>
      </c>
      <c r="K531" s="3">
        <v>11</v>
      </c>
      <c r="L531" s="3">
        <f t="shared" si="24"/>
        <v>12</v>
      </c>
      <c r="M531" s="14" t="str">
        <f t="shared" si="25"/>
        <v/>
      </c>
      <c r="N531" s="14" t="str">
        <f t="shared" si="26"/>
        <v/>
      </c>
    </row>
    <row r="532" spans="1:14" x14ac:dyDescent="0.25">
      <c r="A532" t="s">
        <v>647</v>
      </c>
      <c r="B532" t="s">
        <v>639</v>
      </c>
      <c r="C532" t="s">
        <v>1197</v>
      </c>
      <c r="D532">
        <v>1</v>
      </c>
      <c r="E532" s="1">
        <v>55556.84</v>
      </c>
      <c r="F532" t="s">
        <v>637</v>
      </c>
      <c r="G532">
        <v>114</v>
      </c>
      <c r="H532">
        <v>7</v>
      </c>
      <c r="I532">
        <v>8</v>
      </c>
      <c r="J532" s="2">
        <v>37991</v>
      </c>
      <c r="K532" s="3">
        <v>12</v>
      </c>
      <c r="L532" s="3">
        <f t="shared" si="24"/>
        <v>13</v>
      </c>
      <c r="M532" s="14" t="str">
        <f t="shared" si="25"/>
        <v/>
      </c>
      <c r="N532" s="14">
        <f t="shared" si="26"/>
        <v>1300</v>
      </c>
    </row>
    <row r="533" spans="1:14" x14ac:dyDescent="0.25">
      <c r="A533" t="s">
        <v>64</v>
      </c>
      <c r="B533" t="s">
        <v>60</v>
      </c>
      <c r="C533" t="s">
        <v>1331</v>
      </c>
      <c r="D533">
        <v>1</v>
      </c>
      <c r="E533" s="1">
        <v>69417.45</v>
      </c>
      <c r="F533" t="s">
        <v>61</v>
      </c>
      <c r="G533">
        <v>119</v>
      </c>
      <c r="H533">
        <v>6</v>
      </c>
      <c r="I533">
        <v>7</v>
      </c>
      <c r="J533" s="2">
        <v>39482</v>
      </c>
      <c r="K533" s="3">
        <v>8</v>
      </c>
      <c r="L533" s="3">
        <f t="shared" si="24"/>
        <v>9</v>
      </c>
      <c r="M533" s="14" t="str">
        <f t="shared" si="25"/>
        <v/>
      </c>
      <c r="N533" s="14" t="str">
        <f t="shared" si="26"/>
        <v/>
      </c>
    </row>
    <row r="534" spans="1:14" x14ac:dyDescent="0.25">
      <c r="A534" t="s">
        <v>313</v>
      </c>
      <c r="B534" t="s">
        <v>310</v>
      </c>
      <c r="C534" t="s">
        <v>1431</v>
      </c>
      <c r="D534">
        <v>1</v>
      </c>
      <c r="E534" s="1">
        <v>30160</v>
      </c>
      <c r="F534" t="s">
        <v>311</v>
      </c>
      <c r="G534">
        <v>107</v>
      </c>
      <c r="H534">
        <v>4</v>
      </c>
      <c r="I534">
        <v>5</v>
      </c>
      <c r="J534" s="2">
        <v>41718</v>
      </c>
      <c r="K534" s="3">
        <v>2</v>
      </c>
      <c r="L534" s="3">
        <f t="shared" si="24"/>
        <v>3</v>
      </c>
      <c r="M534" s="14" t="str">
        <f t="shared" si="25"/>
        <v/>
      </c>
      <c r="N534" s="14" t="str">
        <f t="shared" si="26"/>
        <v/>
      </c>
    </row>
    <row r="535" spans="1:14" x14ac:dyDescent="0.25">
      <c r="A535" t="s">
        <v>1154</v>
      </c>
      <c r="B535" t="s">
        <v>1153</v>
      </c>
      <c r="C535" t="s">
        <v>1330</v>
      </c>
      <c r="D535">
        <v>1</v>
      </c>
      <c r="E535" s="1">
        <v>60720</v>
      </c>
      <c r="F535" t="s">
        <v>1153</v>
      </c>
      <c r="G535">
        <v>118</v>
      </c>
      <c r="H535">
        <v>4</v>
      </c>
      <c r="I535">
        <v>5</v>
      </c>
      <c r="J535" s="2">
        <v>41884</v>
      </c>
      <c r="K535" s="3">
        <v>1</v>
      </c>
      <c r="L535" s="3">
        <f t="shared" si="24"/>
        <v>2</v>
      </c>
      <c r="M535" s="14" t="str">
        <f t="shared" si="25"/>
        <v/>
      </c>
      <c r="N535" s="14" t="str">
        <f t="shared" si="26"/>
        <v/>
      </c>
    </row>
    <row r="536" spans="1:14" x14ac:dyDescent="0.25">
      <c r="A536" t="s">
        <v>650</v>
      </c>
      <c r="B536" t="s">
        <v>648</v>
      </c>
      <c r="C536" t="s">
        <v>1219</v>
      </c>
      <c r="D536">
        <v>1</v>
      </c>
      <c r="E536" s="1">
        <v>67701.45</v>
      </c>
      <c r="F536" t="s">
        <v>649</v>
      </c>
      <c r="G536">
        <v>119</v>
      </c>
      <c r="H536">
        <v>5</v>
      </c>
      <c r="I536">
        <v>6</v>
      </c>
      <c r="J536" s="2">
        <v>39650</v>
      </c>
      <c r="K536" s="3">
        <v>7</v>
      </c>
      <c r="L536" s="3">
        <f t="shared" si="24"/>
        <v>8</v>
      </c>
      <c r="M536" s="14" t="str">
        <f t="shared" si="25"/>
        <v/>
      </c>
      <c r="N536" s="14" t="str">
        <f t="shared" si="26"/>
        <v/>
      </c>
    </row>
    <row r="537" spans="1:14" x14ac:dyDescent="0.25">
      <c r="A537" t="s">
        <v>599</v>
      </c>
      <c r="B537" t="s">
        <v>598</v>
      </c>
      <c r="C537" t="s">
        <v>1226</v>
      </c>
      <c r="D537">
        <v>1</v>
      </c>
      <c r="E537" s="1">
        <v>56150.18</v>
      </c>
      <c r="F537" t="s">
        <v>563</v>
      </c>
      <c r="G537">
        <v>114</v>
      </c>
      <c r="H537">
        <v>7</v>
      </c>
      <c r="I537">
        <v>8</v>
      </c>
      <c r="J537" s="2">
        <v>38999</v>
      </c>
      <c r="K537" s="3">
        <v>9</v>
      </c>
      <c r="L537" s="3">
        <f t="shared" si="24"/>
        <v>10</v>
      </c>
      <c r="M537" s="14" t="str">
        <f t="shared" si="25"/>
        <v/>
      </c>
      <c r="N537" s="14" t="str">
        <f t="shared" si="26"/>
        <v/>
      </c>
    </row>
    <row r="538" spans="1:14" x14ac:dyDescent="0.25">
      <c r="A538" t="s">
        <v>711</v>
      </c>
      <c r="B538" t="s">
        <v>709</v>
      </c>
      <c r="C538" t="s">
        <v>1215</v>
      </c>
      <c r="D538">
        <v>0.48799999999999999</v>
      </c>
      <c r="E538" s="1">
        <v>25529.4</v>
      </c>
      <c r="F538" t="s">
        <v>685</v>
      </c>
      <c r="G538">
        <v>115</v>
      </c>
      <c r="H538">
        <v>4</v>
      </c>
      <c r="I538">
        <v>5</v>
      </c>
      <c r="J538" s="2">
        <v>42040</v>
      </c>
      <c r="K538" s="3">
        <v>1</v>
      </c>
      <c r="L538" s="3">
        <f t="shared" si="24"/>
        <v>2</v>
      </c>
      <c r="M538" s="14" t="str">
        <f t="shared" si="25"/>
        <v/>
      </c>
      <c r="N538" s="14" t="str">
        <f t="shared" si="26"/>
        <v/>
      </c>
    </row>
    <row r="539" spans="1:14" x14ac:dyDescent="0.25">
      <c r="A539" t="s">
        <v>467</v>
      </c>
      <c r="B539" t="s">
        <v>463</v>
      </c>
      <c r="C539" t="s">
        <v>1323</v>
      </c>
      <c r="D539">
        <v>1</v>
      </c>
      <c r="E539" s="1">
        <v>48614.18</v>
      </c>
      <c r="F539" t="s">
        <v>463</v>
      </c>
      <c r="G539">
        <v>112</v>
      </c>
      <c r="H539">
        <v>5</v>
      </c>
      <c r="I539">
        <v>6</v>
      </c>
      <c r="J539" s="2">
        <v>38523</v>
      </c>
      <c r="K539" s="3">
        <v>11</v>
      </c>
      <c r="L539" s="3">
        <f t="shared" si="24"/>
        <v>12</v>
      </c>
      <c r="M539" s="14" t="str">
        <f t="shared" si="25"/>
        <v/>
      </c>
      <c r="N539" s="14" t="str">
        <f t="shared" si="26"/>
        <v/>
      </c>
    </row>
    <row r="540" spans="1:14" x14ac:dyDescent="0.25">
      <c r="A540" t="s">
        <v>121</v>
      </c>
      <c r="B540" t="s">
        <v>120</v>
      </c>
      <c r="C540" t="s">
        <v>1335</v>
      </c>
      <c r="D540">
        <v>1</v>
      </c>
      <c r="E540" s="1">
        <v>57780</v>
      </c>
      <c r="F540" t="s">
        <v>107</v>
      </c>
      <c r="G540">
        <v>118</v>
      </c>
      <c r="H540">
        <v>3</v>
      </c>
      <c r="I540">
        <v>4</v>
      </c>
      <c r="J540" s="2">
        <v>42226</v>
      </c>
      <c r="K540" s="3">
        <v>0</v>
      </c>
      <c r="L540" s="3">
        <f t="shared" si="24"/>
        <v>1</v>
      </c>
      <c r="M540" s="14" t="str">
        <f t="shared" si="25"/>
        <v/>
      </c>
      <c r="N540" s="14" t="str">
        <f t="shared" si="26"/>
        <v/>
      </c>
    </row>
    <row r="541" spans="1:14" x14ac:dyDescent="0.25">
      <c r="A541" t="s">
        <v>476</v>
      </c>
      <c r="B541" t="s">
        <v>463</v>
      </c>
      <c r="C541" t="s">
        <v>1345</v>
      </c>
      <c r="D541">
        <v>1</v>
      </c>
      <c r="E541" s="1">
        <v>50748.95</v>
      </c>
      <c r="F541" t="s">
        <v>463</v>
      </c>
      <c r="G541">
        <v>112</v>
      </c>
      <c r="H541">
        <v>7</v>
      </c>
      <c r="I541">
        <v>8</v>
      </c>
      <c r="J541" s="2">
        <v>32351</v>
      </c>
      <c r="K541" s="3">
        <v>27</v>
      </c>
      <c r="L541" s="3">
        <f t="shared" si="24"/>
        <v>28</v>
      </c>
      <c r="M541" s="14">
        <f t="shared" si="25"/>
        <v>3500</v>
      </c>
      <c r="N541" s="14">
        <f t="shared" si="26"/>
        <v>3500</v>
      </c>
    </row>
    <row r="542" spans="1:14" x14ac:dyDescent="0.25">
      <c r="A542" t="s">
        <v>1036</v>
      </c>
      <c r="B542" t="s">
        <v>1034</v>
      </c>
      <c r="C542" t="s">
        <v>1281</v>
      </c>
      <c r="D542">
        <v>1</v>
      </c>
      <c r="E542" s="1">
        <v>54188.84</v>
      </c>
      <c r="F542" t="s">
        <v>1035</v>
      </c>
      <c r="G542">
        <v>113</v>
      </c>
      <c r="H542">
        <v>8</v>
      </c>
      <c r="I542">
        <v>9</v>
      </c>
      <c r="J542" s="2">
        <v>37308</v>
      </c>
      <c r="K542" s="3">
        <v>14</v>
      </c>
      <c r="L542" s="3">
        <f t="shared" si="24"/>
        <v>15</v>
      </c>
      <c r="M542" s="14">
        <f t="shared" si="25"/>
        <v>1300</v>
      </c>
      <c r="N542" s="14">
        <f t="shared" si="26"/>
        <v>2000</v>
      </c>
    </row>
    <row r="543" spans="1:14" x14ac:dyDescent="0.25">
      <c r="A543" t="s">
        <v>123</v>
      </c>
      <c r="B543" t="s">
        <v>122</v>
      </c>
      <c r="C543" t="s">
        <v>1335</v>
      </c>
      <c r="D543">
        <v>1</v>
      </c>
      <c r="E543" s="1">
        <v>57780</v>
      </c>
      <c r="F543" t="s">
        <v>107</v>
      </c>
      <c r="G543">
        <v>118</v>
      </c>
      <c r="H543">
        <v>3</v>
      </c>
      <c r="I543">
        <v>4</v>
      </c>
      <c r="J543" s="2">
        <v>42150</v>
      </c>
      <c r="K543" s="3">
        <v>1</v>
      </c>
      <c r="L543" s="3">
        <f t="shared" si="24"/>
        <v>2</v>
      </c>
      <c r="M543" s="14" t="str">
        <f t="shared" si="25"/>
        <v/>
      </c>
      <c r="N543" s="14" t="str">
        <f t="shared" si="26"/>
        <v/>
      </c>
    </row>
    <row r="544" spans="1:14" x14ac:dyDescent="0.25">
      <c r="A544" s="4" t="s">
        <v>1432</v>
      </c>
      <c r="B544" s="4" t="s">
        <v>328</v>
      </c>
      <c r="C544" s="4" t="s">
        <v>1433</v>
      </c>
      <c r="D544" s="4">
        <v>1</v>
      </c>
      <c r="E544" s="5">
        <v>26660</v>
      </c>
      <c r="F544" s="4" t="s">
        <v>326</v>
      </c>
      <c r="G544" s="4">
        <v>109</v>
      </c>
      <c r="H544" s="4">
        <v>1</v>
      </c>
      <c r="I544">
        <v>2</v>
      </c>
      <c r="J544" s="6">
        <v>42649</v>
      </c>
      <c r="K544" s="7">
        <v>0</v>
      </c>
      <c r="L544" s="3">
        <f t="shared" si="24"/>
        <v>1</v>
      </c>
      <c r="M544" s="14" t="str">
        <f t="shared" si="25"/>
        <v/>
      </c>
      <c r="N544" s="14" t="str">
        <f t="shared" si="26"/>
        <v/>
      </c>
    </row>
    <row r="545" spans="1:14" x14ac:dyDescent="0.25">
      <c r="A545" t="s">
        <v>814</v>
      </c>
      <c r="B545" t="s">
        <v>807</v>
      </c>
      <c r="C545" t="s">
        <v>1261</v>
      </c>
      <c r="D545">
        <v>1</v>
      </c>
      <c r="E545" s="1">
        <v>100200.95</v>
      </c>
      <c r="F545" t="s">
        <v>803</v>
      </c>
      <c r="G545">
        <v>125</v>
      </c>
      <c r="H545">
        <v>9</v>
      </c>
      <c r="I545">
        <v>9</v>
      </c>
      <c r="J545" s="2">
        <v>33437</v>
      </c>
      <c r="K545" s="3">
        <v>24</v>
      </c>
      <c r="L545" s="3">
        <f t="shared" si="24"/>
        <v>25</v>
      </c>
      <c r="M545" s="14">
        <f t="shared" si="25"/>
        <v>2700</v>
      </c>
      <c r="N545" s="14">
        <f t="shared" si="26"/>
        <v>3500</v>
      </c>
    </row>
    <row r="546" spans="1:14" x14ac:dyDescent="0.25">
      <c r="A546" t="s">
        <v>831</v>
      </c>
      <c r="B546" t="s">
        <v>829</v>
      </c>
      <c r="C546" t="s">
        <v>1373</v>
      </c>
      <c r="D546">
        <v>1</v>
      </c>
      <c r="E546" s="1">
        <v>99447.5</v>
      </c>
      <c r="F546" t="s">
        <v>830</v>
      </c>
      <c r="G546">
        <v>125</v>
      </c>
      <c r="H546">
        <v>9</v>
      </c>
      <c r="I546">
        <v>9</v>
      </c>
      <c r="J546" s="2">
        <v>36116</v>
      </c>
      <c r="K546" s="3">
        <v>17</v>
      </c>
      <c r="L546" s="3">
        <f t="shared" si="24"/>
        <v>18</v>
      </c>
      <c r="M546" s="14">
        <f t="shared" si="25"/>
        <v>2000</v>
      </c>
      <c r="N546" s="14">
        <f t="shared" si="26"/>
        <v>2000</v>
      </c>
    </row>
    <row r="547" spans="1:14" x14ac:dyDescent="0.25">
      <c r="A547" t="s">
        <v>477</v>
      </c>
      <c r="B547" t="s">
        <v>463</v>
      </c>
      <c r="C547" t="s">
        <v>1345</v>
      </c>
      <c r="D547">
        <v>1</v>
      </c>
      <c r="E547" s="1">
        <v>50748.95</v>
      </c>
      <c r="F547" t="s">
        <v>463</v>
      </c>
      <c r="G547">
        <v>112</v>
      </c>
      <c r="H547">
        <v>7</v>
      </c>
      <c r="I547">
        <v>8</v>
      </c>
      <c r="J547" s="2">
        <v>30970</v>
      </c>
      <c r="K547" s="3">
        <v>31</v>
      </c>
      <c r="L547" s="3">
        <f t="shared" si="24"/>
        <v>32</v>
      </c>
      <c r="M547" s="14">
        <f t="shared" si="25"/>
        <v>3500</v>
      </c>
      <c r="N547" s="14">
        <f t="shared" si="26"/>
        <v>3500</v>
      </c>
    </row>
    <row r="548" spans="1:14" x14ac:dyDescent="0.25">
      <c r="A548" t="s">
        <v>258</v>
      </c>
      <c r="B548" t="s">
        <v>256</v>
      </c>
      <c r="C548" t="s">
        <v>1215</v>
      </c>
      <c r="D548">
        <v>1</v>
      </c>
      <c r="E548" s="1">
        <v>52368</v>
      </c>
      <c r="F548" t="s">
        <v>257</v>
      </c>
      <c r="G548">
        <v>115</v>
      </c>
      <c r="H548">
        <v>4</v>
      </c>
      <c r="I548">
        <v>5</v>
      </c>
      <c r="J548" s="2">
        <v>42401</v>
      </c>
      <c r="K548" s="3">
        <v>0</v>
      </c>
      <c r="L548" s="3">
        <f t="shared" si="24"/>
        <v>1</v>
      </c>
      <c r="M548" s="14" t="str">
        <f t="shared" si="25"/>
        <v/>
      </c>
      <c r="N548" s="14" t="str">
        <f t="shared" si="26"/>
        <v/>
      </c>
    </row>
    <row r="549" spans="1:14" x14ac:dyDescent="0.25">
      <c r="A549" t="s">
        <v>877</v>
      </c>
      <c r="B549" t="s">
        <v>873</v>
      </c>
      <c r="C549" t="s">
        <v>1161</v>
      </c>
      <c r="D549">
        <v>1</v>
      </c>
      <c r="E549" s="1">
        <v>48237.45</v>
      </c>
      <c r="F549" t="s">
        <v>874</v>
      </c>
      <c r="G549">
        <v>112</v>
      </c>
      <c r="H549">
        <v>5</v>
      </c>
      <c r="I549">
        <v>6</v>
      </c>
      <c r="J549" s="2">
        <v>39562</v>
      </c>
      <c r="K549" s="3">
        <v>8</v>
      </c>
      <c r="L549" s="3">
        <f t="shared" si="24"/>
        <v>9</v>
      </c>
      <c r="M549" s="14" t="str">
        <f t="shared" si="25"/>
        <v/>
      </c>
      <c r="N549" s="14" t="str">
        <f t="shared" si="26"/>
        <v/>
      </c>
    </row>
    <row r="550" spans="1:14" x14ac:dyDescent="0.25">
      <c r="A550" t="s">
        <v>117</v>
      </c>
      <c r="B550" t="s">
        <v>110</v>
      </c>
      <c r="C550" t="s">
        <v>1174</v>
      </c>
      <c r="D550">
        <v>0.75</v>
      </c>
      <c r="E550" s="1">
        <v>50211</v>
      </c>
      <c r="F550" t="s">
        <v>107</v>
      </c>
      <c r="G550">
        <v>118</v>
      </c>
      <c r="H550">
        <v>7</v>
      </c>
      <c r="I550">
        <v>8</v>
      </c>
      <c r="J550" s="2">
        <v>41767</v>
      </c>
      <c r="K550" s="3">
        <v>2</v>
      </c>
      <c r="L550" s="3">
        <f t="shared" si="24"/>
        <v>3</v>
      </c>
      <c r="M550" s="14" t="str">
        <f t="shared" si="25"/>
        <v/>
      </c>
      <c r="N550" s="14" t="str">
        <f t="shared" si="26"/>
        <v/>
      </c>
    </row>
    <row r="551" spans="1:14" x14ac:dyDescent="0.25">
      <c r="A551" t="s">
        <v>1104</v>
      </c>
      <c r="B551" t="s">
        <v>1103</v>
      </c>
      <c r="C551" t="s">
        <v>1158</v>
      </c>
      <c r="D551">
        <v>1</v>
      </c>
      <c r="E551" s="1">
        <v>47484</v>
      </c>
      <c r="F551" t="s">
        <v>1101</v>
      </c>
      <c r="G551">
        <v>114</v>
      </c>
      <c r="H551">
        <v>3</v>
      </c>
      <c r="I551">
        <v>4</v>
      </c>
      <c r="J551" s="2">
        <v>42150</v>
      </c>
      <c r="K551" s="3">
        <v>1</v>
      </c>
      <c r="L551" s="3">
        <f t="shared" si="24"/>
        <v>2</v>
      </c>
      <c r="M551" s="14" t="str">
        <f t="shared" si="25"/>
        <v/>
      </c>
      <c r="N551" s="14" t="str">
        <f t="shared" si="26"/>
        <v/>
      </c>
    </row>
    <row r="552" spans="1:14" x14ac:dyDescent="0.25">
      <c r="A552" t="s">
        <v>758</v>
      </c>
      <c r="B552" t="s">
        <v>757</v>
      </c>
      <c r="C552" t="s">
        <v>1434</v>
      </c>
      <c r="D552">
        <v>1</v>
      </c>
      <c r="E552" s="1">
        <v>68768.84</v>
      </c>
      <c r="F552" t="s">
        <v>755</v>
      </c>
      <c r="G552">
        <v>121</v>
      </c>
      <c r="H552">
        <v>4</v>
      </c>
      <c r="I552">
        <v>5</v>
      </c>
      <c r="J552" s="2">
        <v>37063</v>
      </c>
      <c r="K552" s="3">
        <v>15</v>
      </c>
      <c r="L552" s="3">
        <f t="shared" si="24"/>
        <v>16</v>
      </c>
      <c r="M552" s="14">
        <f t="shared" si="25"/>
        <v>2000</v>
      </c>
      <c r="N552" s="14">
        <f t="shared" si="26"/>
        <v>2000</v>
      </c>
    </row>
    <row r="553" spans="1:14" x14ac:dyDescent="0.25">
      <c r="A553" t="s">
        <v>628</v>
      </c>
      <c r="B553" t="s">
        <v>624</v>
      </c>
      <c r="C553" t="s">
        <v>1208</v>
      </c>
      <c r="D553">
        <v>1</v>
      </c>
      <c r="E553" s="1">
        <v>48684</v>
      </c>
      <c r="F553" t="s">
        <v>625</v>
      </c>
      <c r="G553">
        <v>112</v>
      </c>
      <c r="H553">
        <v>5</v>
      </c>
      <c r="I553">
        <v>6</v>
      </c>
      <c r="J553" s="2">
        <v>41585</v>
      </c>
      <c r="K553" s="3">
        <v>2</v>
      </c>
      <c r="L553" s="3">
        <f t="shared" si="24"/>
        <v>3</v>
      </c>
      <c r="M553" s="14" t="str">
        <f t="shared" si="25"/>
        <v/>
      </c>
      <c r="N553" s="14" t="str">
        <f t="shared" si="26"/>
        <v/>
      </c>
    </row>
    <row r="554" spans="1:14" x14ac:dyDescent="0.25">
      <c r="A554" t="s">
        <v>602</v>
      </c>
      <c r="B554" t="s">
        <v>600</v>
      </c>
      <c r="C554" t="s">
        <v>1264</v>
      </c>
      <c r="D554">
        <v>1</v>
      </c>
      <c r="E554" s="1">
        <v>52368</v>
      </c>
      <c r="F554" t="s">
        <v>1155</v>
      </c>
      <c r="G554">
        <v>117</v>
      </c>
      <c r="H554">
        <v>2</v>
      </c>
      <c r="I554">
        <v>3</v>
      </c>
      <c r="J554" s="2">
        <v>42404</v>
      </c>
      <c r="K554" s="3">
        <v>0</v>
      </c>
      <c r="L554" s="3">
        <f t="shared" si="24"/>
        <v>1</v>
      </c>
      <c r="M554" s="14" t="str">
        <f t="shared" si="25"/>
        <v/>
      </c>
      <c r="N554" s="14" t="str">
        <f t="shared" si="26"/>
        <v/>
      </c>
    </row>
    <row r="555" spans="1:14" x14ac:dyDescent="0.25">
      <c r="A555" t="s">
        <v>370</v>
      </c>
      <c r="B555" t="s">
        <v>369</v>
      </c>
      <c r="C555" t="s">
        <v>1159</v>
      </c>
      <c r="D555">
        <v>1</v>
      </c>
      <c r="E555" s="1">
        <v>59600.84</v>
      </c>
      <c r="F555" t="s">
        <v>366</v>
      </c>
      <c r="G555">
        <v>115</v>
      </c>
      <c r="H555">
        <v>8</v>
      </c>
      <c r="I555">
        <v>9</v>
      </c>
      <c r="J555" s="2">
        <v>38113</v>
      </c>
      <c r="K555" s="3">
        <v>12</v>
      </c>
      <c r="L555" s="3">
        <f t="shared" si="24"/>
        <v>13</v>
      </c>
      <c r="M555" s="14" t="str">
        <f t="shared" si="25"/>
        <v/>
      </c>
      <c r="N555" s="14">
        <f t="shared" si="26"/>
        <v>1300</v>
      </c>
    </row>
    <row r="556" spans="1:14" x14ac:dyDescent="0.25">
      <c r="A556" t="s">
        <v>473</v>
      </c>
      <c r="B556" t="s">
        <v>463</v>
      </c>
      <c r="C556" t="s">
        <v>1375</v>
      </c>
      <c r="D556">
        <v>1</v>
      </c>
      <c r="E556" s="1">
        <v>49304.84</v>
      </c>
      <c r="F556" t="s">
        <v>463</v>
      </c>
      <c r="G556">
        <v>112</v>
      </c>
      <c r="H556">
        <v>6</v>
      </c>
      <c r="I556">
        <v>7</v>
      </c>
      <c r="J556" s="2">
        <v>37294</v>
      </c>
      <c r="K556" s="3">
        <v>14</v>
      </c>
      <c r="L556" s="3">
        <f t="shared" si="24"/>
        <v>15</v>
      </c>
      <c r="M556" s="14">
        <f t="shared" si="25"/>
        <v>1300</v>
      </c>
      <c r="N556" s="14">
        <f t="shared" si="26"/>
        <v>2000</v>
      </c>
    </row>
    <row r="557" spans="1:14" x14ac:dyDescent="0.25">
      <c r="A557" t="s">
        <v>765</v>
      </c>
      <c r="B557" t="s">
        <v>764</v>
      </c>
      <c r="C557" t="s">
        <v>1435</v>
      </c>
      <c r="D557">
        <v>1</v>
      </c>
      <c r="E557" s="1">
        <v>71498.179999999993</v>
      </c>
      <c r="F557" t="s">
        <v>762</v>
      </c>
      <c r="G557">
        <v>121</v>
      </c>
      <c r="H557">
        <v>5</v>
      </c>
      <c r="I557">
        <v>6</v>
      </c>
      <c r="J557" s="2">
        <v>38918</v>
      </c>
      <c r="K557" s="3">
        <v>9</v>
      </c>
      <c r="L557" s="3">
        <f t="shared" si="24"/>
        <v>10</v>
      </c>
      <c r="M557" s="14" t="str">
        <f t="shared" si="25"/>
        <v/>
      </c>
      <c r="N557" s="14" t="str">
        <f t="shared" si="26"/>
        <v/>
      </c>
    </row>
    <row r="558" spans="1:14" x14ac:dyDescent="0.25">
      <c r="A558" t="s">
        <v>295</v>
      </c>
      <c r="B558" t="s">
        <v>294</v>
      </c>
      <c r="C558" t="s">
        <v>1436</v>
      </c>
      <c r="D558">
        <v>1</v>
      </c>
      <c r="E558" s="1">
        <v>63828</v>
      </c>
      <c r="F558" t="s">
        <v>292</v>
      </c>
      <c r="G558">
        <v>117</v>
      </c>
      <c r="H558">
        <v>7</v>
      </c>
      <c r="I558">
        <v>8</v>
      </c>
      <c r="J558" s="2">
        <v>42142</v>
      </c>
      <c r="K558" s="3">
        <v>1</v>
      </c>
      <c r="L558" s="3">
        <f t="shared" si="24"/>
        <v>2</v>
      </c>
      <c r="M558" s="14" t="str">
        <f t="shared" si="25"/>
        <v/>
      </c>
      <c r="N558" s="14" t="str">
        <f t="shared" si="26"/>
        <v/>
      </c>
    </row>
    <row r="559" spans="1:14" x14ac:dyDescent="0.25">
      <c r="A559" t="s">
        <v>996</v>
      </c>
      <c r="B559" t="s">
        <v>994</v>
      </c>
      <c r="C559" t="s">
        <v>1186</v>
      </c>
      <c r="D559">
        <v>1</v>
      </c>
      <c r="E559" s="1">
        <v>80964.95</v>
      </c>
      <c r="F559" t="s">
        <v>995</v>
      </c>
      <c r="G559">
        <v>121</v>
      </c>
      <c r="H559">
        <v>8</v>
      </c>
      <c r="I559">
        <v>9</v>
      </c>
      <c r="J559" s="2">
        <v>32405</v>
      </c>
      <c r="K559" s="3">
        <v>27</v>
      </c>
      <c r="L559" s="3">
        <f t="shared" si="24"/>
        <v>28</v>
      </c>
      <c r="M559" s="14">
        <f t="shared" si="25"/>
        <v>3500</v>
      </c>
      <c r="N559" s="14">
        <f t="shared" si="26"/>
        <v>3500</v>
      </c>
    </row>
    <row r="560" spans="1:14" x14ac:dyDescent="0.25">
      <c r="A560" t="s">
        <v>360</v>
      </c>
      <c r="B560" t="s">
        <v>359</v>
      </c>
      <c r="C560" t="s">
        <v>1197</v>
      </c>
      <c r="D560">
        <v>1</v>
      </c>
      <c r="E560" s="1">
        <v>55556.84</v>
      </c>
      <c r="F560" t="s">
        <v>355</v>
      </c>
      <c r="G560">
        <v>114</v>
      </c>
      <c r="H560">
        <v>7</v>
      </c>
      <c r="I560">
        <v>8</v>
      </c>
      <c r="J560" s="2">
        <v>37910</v>
      </c>
      <c r="K560" s="3">
        <v>12</v>
      </c>
      <c r="L560" s="3">
        <f t="shared" si="24"/>
        <v>13</v>
      </c>
      <c r="M560" s="14" t="str">
        <f t="shared" si="25"/>
        <v/>
      </c>
      <c r="N560" s="14">
        <f t="shared" si="26"/>
        <v>1300</v>
      </c>
    </row>
    <row r="561" spans="1:14" x14ac:dyDescent="0.25">
      <c r="A561" t="s">
        <v>835</v>
      </c>
      <c r="B561" t="s">
        <v>834</v>
      </c>
      <c r="C561" t="s">
        <v>1261</v>
      </c>
      <c r="D561">
        <v>1</v>
      </c>
      <c r="E561" s="1">
        <v>100200.95</v>
      </c>
      <c r="F561" t="s">
        <v>830</v>
      </c>
      <c r="G561">
        <v>125</v>
      </c>
      <c r="H561">
        <v>9</v>
      </c>
      <c r="I561">
        <v>9</v>
      </c>
      <c r="J561" s="2">
        <v>29985</v>
      </c>
      <c r="K561" s="3">
        <v>34</v>
      </c>
      <c r="L561" s="3">
        <f t="shared" si="24"/>
        <v>35</v>
      </c>
      <c r="M561" s="14">
        <f t="shared" si="25"/>
        <v>3500</v>
      </c>
      <c r="N561" s="14">
        <f t="shared" si="26"/>
        <v>3500</v>
      </c>
    </row>
    <row r="562" spans="1:14" x14ac:dyDescent="0.25">
      <c r="A562" t="s">
        <v>1046</v>
      </c>
      <c r="B562" t="s">
        <v>1044</v>
      </c>
      <c r="C562" t="s">
        <v>1274</v>
      </c>
      <c r="D562">
        <v>0.8</v>
      </c>
      <c r="E562" s="1">
        <v>50744.67</v>
      </c>
      <c r="F562" t="s">
        <v>1044</v>
      </c>
      <c r="G562">
        <v>122</v>
      </c>
      <c r="H562">
        <v>5</v>
      </c>
      <c r="I562">
        <v>6</v>
      </c>
      <c r="J562" s="2">
        <v>37123</v>
      </c>
      <c r="K562" s="3">
        <v>14</v>
      </c>
      <c r="L562" s="3">
        <f t="shared" si="24"/>
        <v>15</v>
      </c>
      <c r="M562" s="14">
        <f t="shared" si="25"/>
        <v>1300</v>
      </c>
      <c r="N562" s="14">
        <f t="shared" si="26"/>
        <v>2000</v>
      </c>
    </row>
    <row r="563" spans="1:14" x14ac:dyDescent="0.25">
      <c r="A563" t="s">
        <v>250</v>
      </c>
      <c r="B563" t="s">
        <v>234</v>
      </c>
      <c r="C563" t="s">
        <v>1343</v>
      </c>
      <c r="D563">
        <v>1</v>
      </c>
      <c r="E563" s="1">
        <v>46344</v>
      </c>
      <c r="F563" t="s">
        <v>235</v>
      </c>
      <c r="G563">
        <v>114</v>
      </c>
      <c r="H563">
        <v>3</v>
      </c>
      <c r="I563">
        <v>4</v>
      </c>
      <c r="J563" s="2">
        <v>42303</v>
      </c>
      <c r="K563" s="3">
        <v>0</v>
      </c>
      <c r="L563" s="3">
        <f t="shared" si="24"/>
        <v>1</v>
      </c>
      <c r="M563" s="14" t="str">
        <f t="shared" si="25"/>
        <v/>
      </c>
      <c r="N563" s="14" t="str">
        <f t="shared" si="26"/>
        <v/>
      </c>
    </row>
    <row r="564" spans="1:14" x14ac:dyDescent="0.25">
      <c r="A564" t="s">
        <v>690</v>
      </c>
      <c r="B564" t="s">
        <v>689</v>
      </c>
      <c r="C564" t="s">
        <v>1159</v>
      </c>
      <c r="D564">
        <v>0.5</v>
      </c>
      <c r="E564" s="1">
        <v>29800.42</v>
      </c>
      <c r="F564" t="s">
        <v>685</v>
      </c>
      <c r="G564">
        <v>115</v>
      </c>
      <c r="H564">
        <v>8</v>
      </c>
      <c r="I564">
        <v>9</v>
      </c>
      <c r="J564" s="2">
        <v>37186</v>
      </c>
      <c r="K564" s="3">
        <v>14</v>
      </c>
      <c r="L564" s="3">
        <f t="shared" si="24"/>
        <v>15</v>
      </c>
      <c r="M564" s="14">
        <f t="shared" si="25"/>
        <v>1300</v>
      </c>
      <c r="N564" s="14">
        <f t="shared" si="26"/>
        <v>2000</v>
      </c>
    </row>
    <row r="565" spans="1:14" x14ac:dyDescent="0.25">
      <c r="A565" t="s">
        <v>243</v>
      </c>
      <c r="B565" t="s">
        <v>234</v>
      </c>
      <c r="C565" t="s">
        <v>1215</v>
      </c>
      <c r="D565">
        <v>1</v>
      </c>
      <c r="E565" s="1">
        <v>52368</v>
      </c>
      <c r="F565" t="s">
        <v>235</v>
      </c>
      <c r="G565">
        <v>114</v>
      </c>
      <c r="H565">
        <v>5</v>
      </c>
      <c r="I565">
        <v>6</v>
      </c>
      <c r="J565" s="2">
        <v>41885</v>
      </c>
      <c r="K565" s="3">
        <v>1</v>
      </c>
      <c r="L565" s="3">
        <f t="shared" si="24"/>
        <v>2</v>
      </c>
      <c r="M565" s="14" t="str">
        <f t="shared" si="25"/>
        <v/>
      </c>
      <c r="N565" s="14" t="str">
        <f t="shared" si="26"/>
        <v/>
      </c>
    </row>
    <row r="566" spans="1:14" x14ac:dyDescent="0.25">
      <c r="A566" t="s">
        <v>1152</v>
      </c>
      <c r="B566" t="s">
        <v>1437</v>
      </c>
      <c r="C566" t="s">
        <v>1346</v>
      </c>
      <c r="D566">
        <v>1</v>
      </c>
      <c r="E566" s="1">
        <v>71498.179999999993</v>
      </c>
      <c r="F566" t="s">
        <v>1151</v>
      </c>
      <c r="G566">
        <v>119</v>
      </c>
      <c r="H566">
        <v>7</v>
      </c>
      <c r="I566">
        <v>8</v>
      </c>
      <c r="J566" s="2">
        <v>38908</v>
      </c>
      <c r="K566" s="3">
        <v>9</v>
      </c>
      <c r="L566" s="3">
        <f t="shared" si="24"/>
        <v>10</v>
      </c>
      <c r="M566" s="14" t="str">
        <f t="shared" si="25"/>
        <v/>
      </c>
      <c r="N566" s="14" t="str">
        <f t="shared" si="26"/>
        <v/>
      </c>
    </row>
    <row r="567" spans="1:14" x14ac:dyDescent="0.25">
      <c r="A567" t="s">
        <v>1066</v>
      </c>
      <c r="B567" t="s">
        <v>1064</v>
      </c>
      <c r="C567" t="s">
        <v>1380</v>
      </c>
      <c r="D567">
        <v>1</v>
      </c>
      <c r="E567" s="1">
        <v>76443.5</v>
      </c>
      <c r="F567" t="s">
        <v>1065</v>
      </c>
      <c r="G567">
        <v>120</v>
      </c>
      <c r="H567">
        <v>8</v>
      </c>
      <c r="I567">
        <v>9</v>
      </c>
      <c r="J567" s="2">
        <v>34681</v>
      </c>
      <c r="K567" s="3">
        <v>21</v>
      </c>
      <c r="L567" s="3">
        <f t="shared" si="24"/>
        <v>22</v>
      </c>
      <c r="M567" s="14">
        <f t="shared" si="25"/>
        <v>2700</v>
      </c>
      <c r="N567" s="14">
        <f t="shared" si="26"/>
        <v>2700</v>
      </c>
    </row>
    <row r="568" spans="1:14" x14ac:dyDescent="0.25">
      <c r="A568" t="s">
        <v>941</v>
      </c>
      <c r="B568" t="s">
        <v>939</v>
      </c>
      <c r="C568" t="s">
        <v>1380</v>
      </c>
      <c r="D568">
        <v>1</v>
      </c>
      <c r="E568" s="1">
        <v>76443.5</v>
      </c>
      <c r="F568" t="s">
        <v>940</v>
      </c>
      <c r="G568">
        <v>119</v>
      </c>
      <c r="H568">
        <v>9</v>
      </c>
      <c r="I568">
        <v>9</v>
      </c>
      <c r="J568" s="2">
        <v>35745</v>
      </c>
      <c r="K568" s="3">
        <v>18</v>
      </c>
      <c r="L568" s="3">
        <f t="shared" si="24"/>
        <v>19</v>
      </c>
      <c r="M568" s="14">
        <f t="shared" si="25"/>
        <v>2000</v>
      </c>
      <c r="N568" s="14">
        <f t="shared" si="26"/>
        <v>2000</v>
      </c>
    </row>
    <row r="569" spans="1:14" x14ac:dyDescent="0.25">
      <c r="A569" t="s">
        <v>508</v>
      </c>
      <c r="B569" t="s">
        <v>495</v>
      </c>
      <c r="C569" t="s">
        <v>1438</v>
      </c>
      <c r="D569">
        <v>1</v>
      </c>
      <c r="E569" s="1">
        <v>53736</v>
      </c>
      <c r="F569" t="s">
        <v>495</v>
      </c>
      <c r="G569">
        <v>117</v>
      </c>
      <c r="H569">
        <v>3</v>
      </c>
      <c r="I569">
        <v>4</v>
      </c>
      <c r="J569" s="2">
        <v>42233</v>
      </c>
      <c r="K569" s="3">
        <v>0</v>
      </c>
      <c r="L569" s="3">
        <f t="shared" si="24"/>
        <v>1</v>
      </c>
      <c r="M569" s="14" t="str">
        <f t="shared" si="25"/>
        <v/>
      </c>
      <c r="N569" s="14" t="str">
        <f t="shared" si="26"/>
        <v/>
      </c>
    </row>
    <row r="570" spans="1:14" x14ac:dyDescent="0.25">
      <c r="A570" t="s">
        <v>81</v>
      </c>
      <c r="B570" t="s">
        <v>75</v>
      </c>
      <c r="C570" t="s">
        <v>1218</v>
      </c>
      <c r="D570">
        <v>1</v>
      </c>
      <c r="E570" s="1">
        <v>67092.95</v>
      </c>
      <c r="F570" t="s">
        <v>69</v>
      </c>
      <c r="G570">
        <v>117</v>
      </c>
      <c r="H570">
        <v>9</v>
      </c>
      <c r="I570">
        <v>9</v>
      </c>
      <c r="J570" s="2">
        <v>32069</v>
      </c>
      <c r="K570" s="3">
        <v>28</v>
      </c>
      <c r="L570" s="3">
        <f t="shared" si="24"/>
        <v>29</v>
      </c>
      <c r="M570" s="14">
        <f t="shared" si="25"/>
        <v>3500</v>
      </c>
      <c r="N570" s="14">
        <f t="shared" si="26"/>
        <v>3500</v>
      </c>
    </row>
    <row r="571" spans="1:14" x14ac:dyDescent="0.25">
      <c r="A571" t="s">
        <v>900</v>
      </c>
      <c r="B571" t="s">
        <v>898</v>
      </c>
      <c r="C571" t="s">
        <v>1290</v>
      </c>
      <c r="D571">
        <v>1</v>
      </c>
      <c r="E571" s="1">
        <v>58208.84</v>
      </c>
      <c r="F571" t="s">
        <v>899</v>
      </c>
      <c r="G571">
        <v>114</v>
      </c>
      <c r="H571">
        <v>9</v>
      </c>
      <c r="I571">
        <v>9</v>
      </c>
      <c r="J571" s="2">
        <v>36935</v>
      </c>
      <c r="K571" s="3">
        <v>15</v>
      </c>
      <c r="L571" s="3">
        <f t="shared" si="24"/>
        <v>16</v>
      </c>
      <c r="M571" s="14">
        <f t="shared" si="25"/>
        <v>2000</v>
      </c>
      <c r="N571" s="14">
        <f t="shared" si="26"/>
        <v>2000</v>
      </c>
    </row>
    <row r="572" spans="1:14" x14ac:dyDescent="0.25">
      <c r="A572" t="s">
        <v>454</v>
      </c>
      <c r="B572" t="s">
        <v>428</v>
      </c>
      <c r="C572" t="s">
        <v>1210</v>
      </c>
      <c r="D572">
        <v>1</v>
      </c>
      <c r="E572" s="1">
        <v>43068</v>
      </c>
      <c r="F572" t="s">
        <v>428</v>
      </c>
      <c r="G572">
        <v>110</v>
      </c>
      <c r="H572">
        <v>5</v>
      </c>
      <c r="I572">
        <v>6</v>
      </c>
      <c r="J572" s="2">
        <v>41585</v>
      </c>
      <c r="K572" s="3">
        <v>2</v>
      </c>
      <c r="L572" s="3">
        <f t="shared" si="24"/>
        <v>3</v>
      </c>
      <c r="M572" s="14" t="str">
        <f t="shared" si="25"/>
        <v/>
      </c>
      <c r="N572" s="14" t="str">
        <f t="shared" si="26"/>
        <v/>
      </c>
    </row>
    <row r="573" spans="1:14" x14ac:dyDescent="0.25">
      <c r="A573" t="s">
        <v>844</v>
      </c>
      <c r="B573" t="s">
        <v>841</v>
      </c>
      <c r="C573" t="s">
        <v>1296</v>
      </c>
      <c r="D573">
        <v>1</v>
      </c>
      <c r="E573" s="1">
        <v>88908.95</v>
      </c>
      <c r="F573" t="s">
        <v>842</v>
      </c>
      <c r="G573">
        <v>123</v>
      </c>
      <c r="H573">
        <v>8</v>
      </c>
      <c r="I573">
        <v>9</v>
      </c>
      <c r="J573" s="2">
        <v>32622</v>
      </c>
      <c r="K573" s="3">
        <v>27</v>
      </c>
      <c r="L573" s="3">
        <f t="shared" si="24"/>
        <v>28</v>
      </c>
      <c r="M573" s="14">
        <f t="shared" si="25"/>
        <v>3500</v>
      </c>
      <c r="N573" s="14">
        <f t="shared" si="26"/>
        <v>3500</v>
      </c>
    </row>
    <row r="574" spans="1:14" x14ac:dyDescent="0.25">
      <c r="A574" s="4" t="s">
        <v>1439</v>
      </c>
      <c r="B574" s="4" t="s">
        <v>234</v>
      </c>
      <c r="C574" s="4" t="s">
        <v>1197</v>
      </c>
      <c r="D574" s="4">
        <v>1</v>
      </c>
      <c r="E574" s="5">
        <v>55556.84</v>
      </c>
      <c r="F574" s="4" t="s">
        <v>235</v>
      </c>
      <c r="G574" s="4">
        <v>114</v>
      </c>
      <c r="H574" s="4">
        <v>7</v>
      </c>
      <c r="I574">
        <v>8</v>
      </c>
      <c r="J574" s="6">
        <v>37830</v>
      </c>
      <c r="K574" s="7">
        <v>12</v>
      </c>
      <c r="L574" s="3">
        <f t="shared" si="24"/>
        <v>13</v>
      </c>
      <c r="M574" s="14" t="str">
        <f t="shared" si="25"/>
        <v/>
      </c>
      <c r="N574" s="14">
        <f t="shared" si="26"/>
        <v>1300</v>
      </c>
    </row>
    <row r="575" spans="1:14" x14ac:dyDescent="0.25">
      <c r="A575" t="s">
        <v>929</v>
      </c>
      <c r="B575" t="s">
        <v>926</v>
      </c>
      <c r="C575" t="s">
        <v>1440</v>
      </c>
      <c r="D575">
        <v>1</v>
      </c>
      <c r="E575" s="1">
        <v>68664.95</v>
      </c>
      <c r="F575" t="s">
        <v>927</v>
      </c>
      <c r="G575">
        <v>120</v>
      </c>
      <c r="H575">
        <v>5</v>
      </c>
      <c r="I575">
        <v>6</v>
      </c>
      <c r="J575" s="2">
        <v>31663</v>
      </c>
      <c r="K575" s="3">
        <v>29</v>
      </c>
      <c r="L575" s="3">
        <f t="shared" si="24"/>
        <v>30</v>
      </c>
      <c r="M575" s="14">
        <f t="shared" si="25"/>
        <v>3500</v>
      </c>
      <c r="N575" s="14">
        <f t="shared" si="26"/>
        <v>3500</v>
      </c>
    </row>
    <row r="576" spans="1:14" x14ac:dyDescent="0.25">
      <c r="A576" t="s">
        <v>843</v>
      </c>
      <c r="B576" t="s">
        <v>841</v>
      </c>
      <c r="C576" t="s">
        <v>1417</v>
      </c>
      <c r="D576">
        <v>1</v>
      </c>
      <c r="E576" s="1">
        <v>87464.84</v>
      </c>
      <c r="F576" t="s">
        <v>842</v>
      </c>
      <c r="G576">
        <v>123</v>
      </c>
      <c r="H576">
        <v>7</v>
      </c>
      <c r="I576">
        <v>8</v>
      </c>
      <c r="J576" s="2">
        <v>38047</v>
      </c>
      <c r="K576" s="3">
        <v>12</v>
      </c>
      <c r="L576" s="3">
        <f t="shared" si="24"/>
        <v>13</v>
      </c>
      <c r="M576" s="14" t="str">
        <f t="shared" si="25"/>
        <v/>
      </c>
      <c r="N576" s="14">
        <f t="shared" si="26"/>
        <v>1300</v>
      </c>
    </row>
    <row r="577" spans="1:14" x14ac:dyDescent="0.25">
      <c r="A577" t="s">
        <v>237</v>
      </c>
      <c r="B577" t="s">
        <v>234</v>
      </c>
      <c r="C577" t="s">
        <v>1170</v>
      </c>
      <c r="D577">
        <v>1</v>
      </c>
      <c r="E577" s="1">
        <v>54866.18</v>
      </c>
      <c r="F577" t="s">
        <v>235</v>
      </c>
      <c r="G577">
        <v>114</v>
      </c>
      <c r="H577">
        <v>6</v>
      </c>
      <c r="I577">
        <v>7</v>
      </c>
      <c r="J577" s="2">
        <v>38691</v>
      </c>
      <c r="K577" s="3">
        <v>10</v>
      </c>
      <c r="L577" s="3">
        <f t="shared" si="24"/>
        <v>11</v>
      </c>
      <c r="M577" s="14" t="str">
        <f t="shared" si="25"/>
        <v/>
      </c>
      <c r="N577" s="14" t="str">
        <f t="shared" si="26"/>
        <v/>
      </c>
    </row>
    <row r="578" spans="1:14" x14ac:dyDescent="0.25">
      <c r="A578" t="s">
        <v>977</v>
      </c>
      <c r="B578" t="s">
        <v>974</v>
      </c>
      <c r="C578" t="s">
        <v>1199</v>
      </c>
      <c r="D578">
        <v>1</v>
      </c>
      <c r="E578" s="1">
        <v>61044.95</v>
      </c>
      <c r="F578" t="s">
        <v>975</v>
      </c>
      <c r="G578">
        <v>115</v>
      </c>
      <c r="H578">
        <v>9</v>
      </c>
      <c r="I578">
        <v>9</v>
      </c>
      <c r="J578" s="2">
        <v>30929</v>
      </c>
      <c r="K578" s="3">
        <v>31</v>
      </c>
      <c r="L578" s="3">
        <f t="shared" si="24"/>
        <v>32</v>
      </c>
      <c r="M578" s="14">
        <f t="shared" si="25"/>
        <v>3500</v>
      </c>
      <c r="N578" s="14">
        <f t="shared" si="26"/>
        <v>3500</v>
      </c>
    </row>
    <row r="579" spans="1:14" x14ac:dyDescent="0.25">
      <c r="A579" s="4" t="s">
        <v>1441</v>
      </c>
      <c r="B579" s="4" t="s">
        <v>296</v>
      </c>
      <c r="C579" s="4" t="s">
        <v>1442</v>
      </c>
      <c r="D579" s="4">
        <v>1</v>
      </c>
      <c r="E579" s="5">
        <v>79309.320000000007</v>
      </c>
      <c r="F579" s="4" t="s">
        <v>292</v>
      </c>
      <c r="G579" s="4">
        <v>117</v>
      </c>
      <c r="H579" s="4">
        <v>9</v>
      </c>
      <c r="I579">
        <v>9</v>
      </c>
      <c r="J579" s="6">
        <v>34660</v>
      </c>
      <c r="K579" s="7">
        <v>21</v>
      </c>
      <c r="L579" s="3">
        <f t="shared" ref="L579:L642" si="27">SUM(K579+1)</f>
        <v>22</v>
      </c>
      <c r="M579" s="14">
        <f t="shared" ref="M579:M642" si="28">IF(K579&gt;=25, 3500, IF(K579&gt;=20, 2700, IF(K579&gt;=15, 2000, IF(K579&gt;=13, 1300,""))))</f>
        <v>2700</v>
      </c>
      <c r="N579" s="14">
        <f t="shared" ref="N579:N642" si="29">IF(L579&gt;=25, 3500, IF(L579&gt;=20, 2700, IF(L579&gt;=15, 2000, IF(L579&gt;=13, 1300,""))))</f>
        <v>2700</v>
      </c>
    </row>
    <row r="580" spans="1:14" x14ac:dyDescent="0.25">
      <c r="A580" t="s">
        <v>1130</v>
      </c>
      <c r="B580" t="s">
        <v>1129</v>
      </c>
      <c r="C580" t="s">
        <v>1205</v>
      </c>
      <c r="D580">
        <v>1</v>
      </c>
      <c r="E580" s="1">
        <v>65496.95</v>
      </c>
      <c r="F580" t="s">
        <v>1127</v>
      </c>
      <c r="G580">
        <v>119</v>
      </c>
      <c r="H580">
        <v>5</v>
      </c>
      <c r="I580">
        <v>6</v>
      </c>
      <c r="J580" s="2">
        <v>31439</v>
      </c>
      <c r="K580" s="3">
        <v>30</v>
      </c>
      <c r="L580" s="3">
        <f t="shared" si="27"/>
        <v>31</v>
      </c>
      <c r="M580" s="14">
        <f t="shared" si="28"/>
        <v>3500</v>
      </c>
      <c r="N580" s="14">
        <f t="shared" si="29"/>
        <v>3500</v>
      </c>
    </row>
    <row r="581" spans="1:14" x14ac:dyDescent="0.25">
      <c r="A581" t="s">
        <v>960</v>
      </c>
      <c r="B581" t="s">
        <v>281</v>
      </c>
      <c r="C581" t="s">
        <v>1325</v>
      </c>
      <c r="D581">
        <v>1</v>
      </c>
      <c r="E581" s="1">
        <v>50661.45</v>
      </c>
      <c r="F581" t="s">
        <v>957</v>
      </c>
      <c r="G581">
        <v>113</v>
      </c>
      <c r="H581">
        <v>5</v>
      </c>
      <c r="I581">
        <v>6</v>
      </c>
      <c r="J581" s="2">
        <v>39449</v>
      </c>
      <c r="K581" s="3">
        <v>8</v>
      </c>
      <c r="L581" s="3">
        <f t="shared" si="27"/>
        <v>9</v>
      </c>
      <c r="M581" s="14" t="str">
        <f t="shared" si="28"/>
        <v/>
      </c>
      <c r="N581" s="14" t="str">
        <f t="shared" si="29"/>
        <v/>
      </c>
    </row>
    <row r="582" spans="1:14" x14ac:dyDescent="0.25">
      <c r="A582" t="s">
        <v>953</v>
      </c>
      <c r="B582" t="s">
        <v>952</v>
      </c>
      <c r="C582" t="s">
        <v>1209</v>
      </c>
      <c r="D582">
        <v>1</v>
      </c>
      <c r="E582" s="1">
        <v>69459.5</v>
      </c>
      <c r="F582" t="s">
        <v>952</v>
      </c>
      <c r="G582">
        <v>118</v>
      </c>
      <c r="H582">
        <v>8</v>
      </c>
      <c r="I582">
        <v>9</v>
      </c>
      <c r="J582" s="2">
        <v>36314</v>
      </c>
      <c r="K582" s="3">
        <v>17</v>
      </c>
      <c r="L582" s="3">
        <f t="shared" si="27"/>
        <v>18</v>
      </c>
      <c r="M582" s="14">
        <f t="shared" si="28"/>
        <v>2000</v>
      </c>
      <c r="N582" s="14">
        <f t="shared" si="29"/>
        <v>2000</v>
      </c>
    </row>
    <row r="583" spans="1:14" x14ac:dyDescent="0.25">
      <c r="A583" t="s">
        <v>183</v>
      </c>
      <c r="B583" t="s">
        <v>174</v>
      </c>
      <c r="C583" t="s">
        <v>1220</v>
      </c>
      <c r="D583">
        <v>1</v>
      </c>
      <c r="E583" s="1">
        <v>58533.45</v>
      </c>
      <c r="F583" t="s">
        <v>165</v>
      </c>
      <c r="G583">
        <v>115</v>
      </c>
      <c r="H583">
        <v>7</v>
      </c>
      <c r="I583">
        <v>8</v>
      </c>
      <c r="J583" s="2">
        <v>39576</v>
      </c>
      <c r="K583" s="3">
        <v>8</v>
      </c>
      <c r="L583" s="3">
        <f t="shared" si="27"/>
        <v>9</v>
      </c>
      <c r="M583" s="14" t="str">
        <f t="shared" si="28"/>
        <v/>
      </c>
      <c r="N583" s="14" t="str">
        <f t="shared" si="29"/>
        <v/>
      </c>
    </row>
    <row r="584" spans="1:14" x14ac:dyDescent="0.25">
      <c r="A584" t="s">
        <v>733</v>
      </c>
      <c r="B584" t="s">
        <v>681</v>
      </c>
      <c r="C584" t="s">
        <v>1248</v>
      </c>
      <c r="D584">
        <v>1</v>
      </c>
      <c r="E584" s="1">
        <v>57780</v>
      </c>
      <c r="F584" t="s">
        <v>727</v>
      </c>
      <c r="G584">
        <v>115</v>
      </c>
      <c r="H584">
        <v>7</v>
      </c>
      <c r="I584">
        <v>8</v>
      </c>
      <c r="J584" s="2">
        <v>41081</v>
      </c>
      <c r="K584" s="3">
        <v>4</v>
      </c>
      <c r="L584" s="3">
        <f t="shared" si="27"/>
        <v>5</v>
      </c>
      <c r="M584" s="14" t="str">
        <f t="shared" si="28"/>
        <v/>
      </c>
      <c r="N584" s="14" t="str">
        <f t="shared" si="29"/>
        <v/>
      </c>
    </row>
    <row r="585" spans="1:14" x14ac:dyDescent="0.25">
      <c r="A585" t="s">
        <v>335</v>
      </c>
      <c r="B585" t="s">
        <v>328</v>
      </c>
      <c r="C585" t="s">
        <v>1443</v>
      </c>
      <c r="D585">
        <v>1</v>
      </c>
      <c r="E585" s="1">
        <v>28040</v>
      </c>
      <c r="F585" t="s">
        <v>326</v>
      </c>
      <c r="G585">
        <v>109</v>
      </c>
      <c r="H585">
        <v>1</v>
      </c>
      <c r="I585">
        <v>2</v>
      </c>
      <c r="J585" s="2">
        <v>42450</v>
      </c>
      <c r="K585" s="3">
        <v>0</v>
      </c>
      <c r="L585" s="3">
        <f t="shared" si="27"/>
        <v>1</v>
      </c>
      <c r="M585" s="14" t="str">
        <f t="shared" si="28"/>
        <v/>
      </c>
      <c r="N585" s="14" t="str">
        <f t="shared" si="29"/>
        <v/>
      </c>
    </row>
    <row r="586" spans="1:14" x14ac:dyDescent="0.25">
      <c r="A586" t="s">
        <v>459</v>
      </c>
      <c r="B586" t="s">
        <v>428</v>
      </c>
      <c r="C586" t="s">
        <v>1202</v>
      </c>
      <c r="D586">
        <v>1</v>
      </c>
      <c r="E586" s="1">
        <v>40956</v>
      </c>
      <c r="F586" t="s">
        <v>428</v>
      </c>
      <c r="G586">
        <v>110</v>
      </c>
      <c r="H586">
        <v>4</v>
      </c>
      <c r="I586">
        <v>5</v>
      </c>
      <c r="J586" s="2">
        <v>42030</v>
      </c>
      <c r="K586" s="3">
        <v>1</v>
      </c>
      <c r="L586" s="3">
        <f t="shared" si="27"/>
        <v>2</v>
      </c>
      <c r="M586" s="14" t="str">
        <f t="shared" si="28"/>
        <v/>
      </c>
      <c r="N586" s="14" t="str">
        <f t="shared" si="29"/>
        <v/>
      </c>
    </row>
    <row r="587" spans="1:14" x14ac:dyDescent="0.25">
      <c r="A587" t="s">
        <v>300</v>
      </c>
      <c r="B587" t="s">
        <v>296</v>
      </c>
      <c r="C587" t="s">
        <v>1244</v>
      </c>
      <c r="D587">
        <v>1</v>
      </c>
      <c r="E587" s="1">
        <v>65648.84</v>
      </c>
      <c r="F587" t="s">
        <v>292</v>
      </c>
      <c r="G587">
        <v>117</v>
      </c>
      <c r="H587">
        <v>8</v>
      </c>
      <c r="I587">
        <v>9</v>
      </c>
      <c r="J587" s="2">
        <v>36696</v>
      </c>
      <c r="K587" s="3">
        <v>16</v>
      </c>
      <c r="L587" s="3">
        <f t="shared" si="27"/>
        <v>17</v>
      </c>
      <c r="M587" s="14">
        <f t="shared" si="28"/>
        <v>2000</v>
      </c>
      <c r="N587" s="14">
        <f t="shared" si="29"/>
        <v>2000</v>
      </c>
    </row>
    <row r="588" spans="1:14" x14ac:dyDescent="0.25">
      <c r="A588" t="s">
        <v>1069</v>
      </c>
      <c r="B588" t="s">
        <v>1067</v>
      </c>
      <c r="C588" t="s">
        <v>1444</v>
      </c>
      <c r="D588">
        <v>1</v>
      </c>
      <c r="E588" s="1">
        <v>101132.84</v>
      </c>
      <c r="F588" t="s">
        <v>1068</v>
      </c>
      <c r="G588">
        <v>123</v>
      </c>
      <c r="H588">
        <v>9</v>
      </c>
      <c r="I588">
        <v>9</v>
      </c>
      <c r="J588" s="2">
        <v>36831</v>
      </c>
      <c r="K588" s="3">
        <v>15</v>
      </c>
      <c r="L588" s="3">
        <f t="shared" si="27"/>
        <v>16</v>
      </c>
      <c r="M588" s="14">
        <f t="shared" si="28"/>
        <v>2000</v>
      </c>
      <c r="N588" s="14">
        <f t="shared" si="29"/>
        <v>2000</v>
      </c>
    </row>
    <row r="589" spans="1:14" x14ac:dyDescent="0.25">
      <c r="A589" t="s">
        <v>1058</v>
      </c>
      <c r="B589" t="s">
        <v>1055</v>
      </c>
      <c r="C589" t="s">
        <v>1445</v>
      </c>
      <c r="D589">
        <v>1</v>
      </c>
      <c r="E589" s="1">
        <v>79572</v>
      </c>
      <c r="F589" t="s">
        <v>1055</v>
      </c>
      <c r="G589">
        <v>123</v>
      </c>
      <c r="H589">
        <v>5</v>
      </c>
      <c r="I589">
        <v>6</v>
      </c>
      <c r="J589" s="2">
        <v>42024</v>
      </c>
      <c r="K589" s="3">
        <v>1</v>
      </c>
      <c r="L589" s="3">
        <f t="shared" si="27"/>
        <v>2</v>
      </c>
      <c r="M589" s="14" t="str">
        <f t="shared" si="28"/>
        <v/>
      </c>
      <c r="N589" s="14" t="str">
        <f t="shared" si="29"/>
        <v/>
      </c>
    </row>
    <row r="590" spans="1:14" x14ac:dyDescent="0.25">
      <c r="A590" t="s">
        <v>1446</v>
      </c>
      <c r="B590" t="s">
        <v>1082</v>
      </c>
      <c r="C590" t="s">
        <v>1281</v>
      </c>
      <c r="D590">
        <v>1</v>
      </c>
      <c r="E590" s="1">
        <v>54188.84</v>
      </c>
      <c r="F590" t="s">
        <v>1080</v>
      </c>
      <c r="G590">
        <v>112</v>
      </c>
      <c r="H590">
        <v>9</v>
      </c>
      <c r="I590">
        <v>9</v>
      </c>
      <c r="J590" s="2">
        <v>38148</v>
      </c>
      <c r="K590" s="3">
        <v>12</v>
      </c>
      <c r="L590" s="3">
        <f t="shared" si="27"/>
        <v>13</v>
      </c>
      <c r="M590" s="14" t="str">
        <f t="shared" si="28"/>
        <v/>
      </c>
      <c r="N590" s="14">
        <f t="shared" si="29"/>
        <v>1300</v>
      </c>
    </row>
    <row r="591" spans="1:14" x14ac:dyDescent="0.25">
      <c r="A591" t="s">
        <v>859</v>
      </c>
      <c r="B591" t="s">
        <v>855</v>
      </c>
      <c r="C591" t="s">
        <v>1218</v>
      </c>
      <c r="D591">
        <v>1</v>
      </c>
      <c r="E591" s="1">
        <v>67092.95</v>
      </c>
      <c r="F591" t="s">
        <v>856</v>
      </c>
      <c r="G591">
        <v>118</v>
      </c>
      <c r="H591">
        <v>7</v>
      </c>
      <c r="I591">
        <v>8</v>
      </c>
      <c r="J591" s="2">
        <v>33725</v>
      </c>
      <c r="K591" s="3">
        <v>24</v>
      </c>
      <c r="L591" s="3">
        <f t="shared" si="27"/>
        <v>25</v>
      </c>
      <c r="M591" s="14">
        <f t="shared" si="28"/>
        <v>2700</v>
      </c>
      <c r="N591" s="14">
        <f t="shared" si="29"/>
        <v>3500</v>
      </c>
    </row>
    <row r="592" spans="1:14" x14ac:dyDescent="0.25">
      <c r="A592" t="s">
        <v>498</v>
      </c>
      <c r="B592" t="s">
        <v>495</v>
      </c>
      <c r="C592" t="s">
        <v>1311</v>
      </c>
      <c r="D592">
        <v>1</v>
      </c>
      <c r="E592" s="1">
        <v>61076.84</v>
      </c>
      <c r="F592" t="s">
        <v>495</v>
      </c>
      <c r="G592">
        <v>117</v>
      </c>
      <c r="H592">
        <v>5</v>
      </c>
      <c r="I592">
        <v>6</v>
      </c>
      <c r="J592" s="2">
        <v>36557</v>
      </c>
      <c r="K592" s="3">
        <v>16</v>
      </c>
      <c r="L592" s="3">
        <f t="shared" si="27"/>
        <v>17</v>
      </c>
      <c r="M592" s="14">
        <f t="shared" si="28"/>
        <v>2000</v>
      </c>
      <c r="N592" s="14">
        <f t="shared" si="29"/>
        <v>2000</v>
      </c>
    </row>
    <row r="593" spans="1:14" x14ac:dyDescent="0.25">
      <c r="A593" t="s">
        <v>713</v>
      </c>
      <c r="B593" t="s">
        <v>685</v>
      </c>
      <c r="C593" t="s">
        <v>1447</v>
      </c>
      <c r="D593">
        <v>1</v>
      </c>
      <c r="E593" s="1">
        <v>46904.95</v>
      </c>
      <c r="F593" t="s">
        <v>685</v>
      </c>
      <c r="G593">
        <v>115</v>
      </c>
      <c r="H593">
        <v>9</v>
      </c>
      <c r="I593">
        <v>9</v>
      </c>
      <c r="J593" s="2">
        <v>33008</v>
      </c>
      <c r="K593" s="3">
        <v>26</v>
      </c>
      <c r="L593" s="3">
        <f t="shared" si="27"/>
        <v>27</v>
      </c>
      <c r="M593" s="14">
        <f t="shared" si="28"/>
        <v>3500</v>
      </c>
      <c r="N593" s="14">
        <f t="shared" si="29"/>
        <v>3500</v>
      </c>
    </row>
    <row r="594" spans="1:14" x14ac:dyDescent="0.25">
      <c r="A594" t="s">
        <v>1081</v>
      </c>
      <c r="B594" t="s">
        <v>1079</v>
      </c>
      <c r="C594" t="s">
        <v>1394</v>
      </c>
      <c r="D594">
        <v>1</v>
      </c>
      <c r="E594" s="1">
        <v>49908</v>
      </c>
      <c r="F594" t="s">
        <v>1080</v>
      </c>
      <c r="G594">
        <v>112</v>
      </c>
      <c r="H594">
        <v>6</v>
      </c>
      <c r="I594">
        <v>7</v>
      </c>
      <c r="J594" s="2">
        <v>41767</v>
      </c>
      <c r="K594" s="3">
        <v>2</v>
      </c>
      <c r="L594" s="3">
        <f t="shared" si="27"/>
        <v>3</v>
      </c>
      <c r="M594" s="14" t="str">
        <f t="shared" si="28"/>
        <v/>
      </c>
      <c r="N594" s="14" t="str">
        <f t="shared" si="29"/>
        <v/>
      </c>
    </row>
    <row r="595" spans="1:14" x14ac:dyDescent="0.25">
      <c r="A595" s="4" t="s">
        <v>1448</v>
      </c>
      <c r="B595" s="4" t="s">
        <v>174</v>
      </c>
      <c r="C595" s="4" t="s">
        <v>1166</v>
      </c>
      <c r="D595" s="4">
        <v>1</v>
      </c>
      <c r="E595" s="5">
        <v>47484</v>
      </c>
      <c r="F595" s="4" t="s">
        <v>165</v>
      </c>
      <c r="G595" s="4">
        <v>115</v>
      </c>
      <c r="H595" s="4">
        <v>2</v>
      </c>
      <c r="I595">
        <v>3</v>
      </c>
      <c r="J595" s="6">
        <v>42667</v>
      </c>
      <c r="K595" s="7">
        <v>0</v>
      </c>
      <c r="L595" s="3">
        <f t="shared" si="27"/>
        <v>1</v>
      </c>
      <c r="M595" s="14" t="str">
        <f t="shared" si="28"/>
        <v/>
      </c>
      <c r="N595" s="14" t="str">
        <f t="shared" si="29"/>
        <v/>
      </c>
    </row>
    <row r="596" spans="1:14" x14ac:dyDescent="0.25">
      <c r="A596" t="s">
        <v>912</v>
      </c>
      <c r="B596" t="s">
        <v>911</v>
      </c>
      <c r="C596" t="s">
        <v>1357</v>
      </c>
      <c r="D596">
        <v>1</v>
      </c>
      <c r="E596" s="1">
        <v>63362.18</v>
      </c>
      <c r="F596" t="s">
        <v>909</v>
      </c>
      <c r="G596">
        <v>118</v>
      </c>
      <c r="H596">
        <v>5</v>
      </c>
      <c r="I596">
        <v>6</v>
      </c>
      <c r="J596" s="2">
        <v>38873</v>
      </c>
      <c r="K596" s="3">
        <v>10</v>
      </c>
      <c r="L596" s="3">
        <f t="shared" si="27"/>
        <v>11</v>
      </c>
      <c r="M596" s="14" t="str">
        <f t="shared" si="28"/>
        <v/>
      </c>
      <c r="N596" s="14" t="str">
        <f t="shared" si="29"/>
        <v/>
      </c>
    </row>
    <row r="597" spans="1:14" x14ac:dyDescent="0.25">
      <c r="A597" t="s">
        <v>5</v>
      </c>
      <c r="B597" t="s">
        <v>3</v>
      </c>
      <c r="C597" t="s">
        <v>1332</v>
      </c>
      <c r="D597">
        <v>1</v>
      </c>
      <c r="E597" s="1">
        <v>75752.84</v>
      </c>
      <c r="F597" t="s">
        <v>4</v>
      </c>
      <c r="G597">
        <v>120</v>
      </c>
      <c r="H597">
        <v>8</v>
      </c>
      <c r="I597">
        <v>9</v>
      </c>
      <c r="J597" s="2">
        <v>37539</v>
      </c>
      <c r="K597" s="3">
        <v>13</v>
      </c>
      <c r="L597" s="3">
        <f t="shared" si="27"/>
        <v>14</v>
      </c>
      <c r="M597" s="14">
        <f t="shared" si="28"/>
        <v>1300</v>
      </c>
      <c r="N597" s="14">
        <f t="shared" si="29"/>
        <v>1300</v>
      </c>
    </row>
    <row r="598" spans="1:14" x14ac:dyDescent="0.25">
      <c r="A598" t="s">
        <v>28</v>
      </c>
      <c r="B598" t="s">
        <v>25</v>
      </c>
      <c r="C598" t="s">
        <v>1393</v>
      </c>
      <c r="D598">
        <v>1</v>
      </c>
      <c r="E598" s="1">
        <v>53121.45</v>
      </c>
      <c r="F598" t="s">
        <v>25</v>
      </c>
      <c r="G598">
        <v>113</v>
      </c>
      <c r="H598">
        <v>7</v>
      </c>
      <c r="I598">
        <v>8</v>
      </c>
      <c r="J598" s="2">
        <v>39295</v>
      </c>
      <c r="K598" s="3">
        <v>8</v>
      </c>
      <c r="L598" s="3">
        <f t="shared" si="27"/>
        <v>9</v>
      </c>
      <c r="M598" s="14" t="str">
        <f t="shared" si="28"/>
        <v/>
      </c>
      <c r="N598" s="14" t="str">
        <f t="shared" si="29"/>
        <v/>
      </c>
    </row>
    <row r="599" spans="1:14" x14ac:dyDescent="0.25">
      <c r="A599" t="s">
        <v>979</v>
      </c>
      <c r="B599" t="s">
        <v>974</v>
      </c>
      <c r="C599" t="s">
        <v>1159</v>
      </c>
      <c r="D599">
        <v>1</v>
      </c>
      <c r="E599" s="1">
        <v>59600.84</v>
      </c>
      <c r="F599" t="s">
        <v>975</v>
      </c>
      <c r="G599">
        <v>115</v>
      </c>
      <c r="H599">
        <v>8</v>
      </c>
      <c r="I599">
        <v>9</v>
      </c>
      <c r="J599" s="2">
        <v>37306</v>
      </c>
      <c r="K599" s="3">
        <v>14</v>
      </c>
      <c r="L599" s="3">
        <f t="shared" si="27"/>
        <v>15</v>
      </c>
      <c r="M599" s="14">
        <f t="shared" si="28"/>
        <v>1300</v>
      </c>
      <c r="N599" s="14">
        <f t="shared" si="29"/>
        <v>2000</v>
      </c>
    </row>
    <row r="600" spans="1:14" x14ac:dyDescent="0.25">
      <c r="A600" t="s">
        <v>836</v>
      </c>
      <c r="B600" t="s">
        <v>834</v>
      </c>
      <c r="C600" t="s">
        <v>1261</v>
      </c>
      <c r="D600">
        <v>1</v>
      </c>
      <c r="E600" s="1">
        <v>100200.95</v>
      </c>
      <c r="F600" t="s">
        <v>830</v>
      </c>
      <c r="G600">
        <v>125</v>
      </c>
      <c r="H600">
        <v>9</v>
      </c>
      <c r="I600">
        <v>9</v>
      </c>
      <c r="J600" s="2">
        <v>31189</v>
      </c>
      <c r="K600" s="3">
        <v>31</v>
      </c>
      <c r="L600" s="3">
        <f t="shared" si="27"/>
        <v>32</v>
      </c>
      <c r="M600" s="14">
        <f t="shared" si="28"/>
        <v>3500</v>
      </c>
      <c r="N600" s="14">
        <f t="shared" si="29"/>
        <v>3500</v>
      </c>
    </row>
    <row r="601" spans="1:14" x14ac:dyDescent="0.25">
      <c r="A601" s="4" t="s">
        <v>1449</v>
      </c>
      <c r="B601" s="4" t="s">
        <v>624</v>
      </c>
      <c r="C601" s="4" t="s">
        <v>1450</v>
      </c>
      <c r="D601" s="4">
        <v>1</v>
      </c>
      <c r="E601" s="5">
        <v>38996.730000000003</v>
      </c>
      <c r="F601" s="4" t="s">
        <v>625</v>
      </c>
      <c r="G601" s="4">
        <v>112</v>
      </c>
      <c r="H601" s="4">
        <v>5</v>
      </c>
      <c r="I601">
        <v>6</v>
      </c>
      <c r="J601" s="6">
        <v>40045</v>
      </c>
      <c r="K601" s="7">
        <v>6</v>
      </c>
      <c r="L601" s="3">
        <f t="shared" si="27"/>
        <v>7</v>
      </c>
      <c r="M601" s="14" t="str">
        <f t="shared" si="28"/>
        <v/>
      </c>
      <c r="N601" s="14" t="str">
        <f t="shared" si="29"/>
        <v/>
      </c>
    </row>
    <row r="602" spans="1:14" x14ac:dyDescent="0.25">
      <c r="A602" t="s">
        <v>17</v>
      </c>
      <c r="B602" t="s">
        <v>15</v>
      </c>
      <c r="C602" t="s">
        <v>1348</v>
      </c>
      <c r="D602">
        <v>1</v>
      </c>
      <c r="E602" s="1">
        <v>78830.179999999993</v>
      </c>
      <c r="F602" t="s">
        <v>15</v>
      </c>
      <c r="G602">
        <v>121</v>
      </c>
      <c r="H602">
        <v>7</v>
      </c>
      <c r="I602">
        <v>8</v>
      </c>
      <c r="J602" s="2">
        <v>39210</v>
      </c>
      <c r="K602" s="3">
        <v>9</v>
      </c>
      <c r="L602" s="3">
        <f t="shared" si="27"/>
        <v>10</v>
      </c>
      <c r="M602" s="14" t="str">
        <f t="shared" si="28"/>
        <v/>
      </c>
      <c r="N602" s="14" t="str">
        <f t="shared" si="29"/>
        <v/>
      </c>
    </row>
    <row r="603" spans="1:14" x14ac:dyDescent="0.25">
      <c r="A603" t="s">
        <v>18</v>
      </c>
      <c r="B603" t="s">
        <v>15</v>
      </c>
      <c r="C603" t="s">
        <v>1403</v>
      </c>
      <c r="D603">
        <v>1</v>
      </c>
      <c r="E603" s="1">
        <v>73932</v>
      </c>
      <c r="F603" t="s">
        <v>15</v>
      </c>
      <c r="G603">
        <v>121</v>
      </c>
      <c r="H603">
        <v>5</v>
      </c>
      <c r="I603">
        <v>6</v>
      </c>
      <c r="J603" s="2">
        <v>41589</v>
      </c>
      <c r="K603" s="3">
        <v>2</v>
      </c>
      <c r="L603" s="3">
        <f t="shared" si="27"/>
        <v>3</v>
      </c>
      <c r="M603" s="14" t="str">
        <f t="shared" si="28"/>
        <v/>
      </c>
      <c r="N603" s="14" t="str">
        <f t="shared" si="29"/>
        <v/>
      </c>
    </row>
    <row r="604" spans="1:14" x14ac:dyDescent="0.25">
      <c r="A604" t="s">
        <v>838</v>
      </c>
      <c r="B604" t="s">
        <v>834</v>
      </c>
      <c r="C604" t="s">
        <v>1337</v>
      </c>
      <c r="D604">
        <v>1</v>
      </c>
      <c r="E604" s="1">
        <v>98066.18</v>
      </c>
      <c r="F604" t="s">
        <v>830</v>
      </c>
      <c r="G604">
        <v>125</v>
      </c>
      <c r="H604">
        <v>8</v>
      </c>
      <c r="I604">
        <v>9</v>
      </c>
      <c r="J604" s="2">
        <v>39084</v>
      </c>
      <c r="K604" s="3">
        <v>9</v>
      </c>
      <c r="L604" s="3">
        <f t="shared" si="27"/>
        <v>10</v>
      </c>
      <c r="M604" s="14" t="str">
        <f t="shared" si="28"/>
        <v/>
      </c>
      <c r="N604" s="14" t="str">
        <f t="shared" si="29"/>
        <v/>
      </c>
    </row>
    <row r="605" spans="1:14" x14ac:dyDescent="0.25">
      <c r="A605" s="4" t="s">
        <v>1451</v>
      </c>
      <c r="B605" s="4" t="s">
        <v>737</v>
      </c>
      <c r="C605" s="4" t="s">
        <v>1420</v>
      </c>
      <c r="D605" s="4">
        <v>0.7</v>
      </c>
      <c r="E605" s="5">
        <v>26369</v>
      </c>
      <c r="F605" s="4" t="s">
        <v>738</v>
      </c>
      <c r="G605" s="4">
        <v>113</v>
      </c>
      <c r="H605" s="4">
        <v>3</v>
      </c>
      <c r="I605">
        <v>4</v>
      </c>
      <c r="J605" s="6">
        <v>42678</v>
      </c>
      <c r="K605" s="7">
        <v>0</v>
      </c>
      <c r="L605" s="3">
        <f t="shared" si="27"/>
        <v>1</v>
      </c>
      <c r="M605" s="14" t="str">
        <f t="shared" si="28"/>
        <v/>
      </c>
      <c r="N605" s="14" t="str">
        <f t="shared" si="29"/>
        <v/>
      </c>
    </row>
    <row r="606" spans="1:14" x14ac:dyDescent="0.25">
      <c r="A606" t="s">
        <v>742</v>
      </c>
      <c r="B606" t="s">
        <v>740</v>
      </c>
      <c r="C606" t="s">
        <v>1295</v>
      </c>
      <c r="D606">
        <v>1</v>
      </c>
      <c r="E606" s="1">
        <v>57518.18</v>
      </c>
      <c r="F606" t="s">
        <v>741</v>
      </c>
      <c r="G606">
        <v>115</v>
      </c>
      <c r="H606">
        <v>6</v>
      </c>
      <c r="I606">
        <v>7</v>
      </c>
      <c r="J606" s="2">
        <v>39048</v>
      </c>
      <c r="K606" s="3">
        <v>9</v>
      </c>
      <c r="L606" s="3">
        <f t="shared" si="27"/>
        <v>10</v>
      </c>
      <c r="M606" s="14" t="str">
        <f t="shared" si="28"/>
        <v/>
      </c>
      <c r="N606" s="14" t="str">
        <f t="shared" si="29"/>
        <v/>
      </c>
    </row>
    <row r="607" spans="1:14" x14ac:dyDescent="0.25">
      <c r="A607" t="s">
        <v>169</v>
      </c>
      <c r="B607" t="s">
        <v>174</v>
      </c>
      <c r="C607" t="s">
        <v>1215</v>
      </c>
      <c r="D607">
        <v>1</v>
      </c>
      <c r="E607" s="1">
        <v>52368</v>
      </c>
      <c r="F607" t="s">
        <v>165</v>
      </c>
      <c r="G607">
        <v>115</v>
      </c>
      <c r="H607">
        <v>4</v>
      </c>
      <c r="I607">
        <v>5</v>
      </c>
      <c r="J607" s="2">
        <v>42472</v>
      </c>
      <c r="K607" s="3">
        <v>0</v>
      </c>
      <c r="L607" s="3">
        <f t="shared" si="27"/>
        <v>1</v>
      </c>
      <c r="M607" s="14" t="str">
        <f t="shared" si="28"/>
        <v/>
      </c>
      <c r="N607" s="14" t="str">
        <f t="shared" si="29"/>
        <v/>
      </c>
    </row>
    <row r="608" spans="1:14" x14ac:dyDescent="0.25">
      <c r="A608" t="s">
        <v>72</v>
      </c>
      <c r="B608" t="s">
        <v>71</v>
      </c>
      <c r="C608" t="s">
        <v>1269</v>
      </c>
      <c r="D608">
        <v>1</v>
      </c>
      <c r="E608" s="1">
        <v>63984.95</v>
      </c>
      <c r="F608" t="s">
        <v>69</v>
      </c>
      <c r="G608">
        <v>117</v>
      </c>
      <c r="H608">
        <v>7</v>
      </c>
      <c r="I608">
        <v>8</v>
      </c>
      <c r="J608" s="2">
        <v>33042</v>
      </c>
      <c r="K608" s="3">
        <v>26</v>
      </c>
      <c r="L608" s="3">
        <f t="shared" si="27"/>
        <v>27</v>
      </c>
      <c r="M608" s="14">
        <f t="shared" si="28"/>
        <v>3500</v>
      </c>
      <c r="N608" s="14">
        <f t="shared" si="29"/>
        <v>3500</v>
      </c>
    </row>
    <row r="609" spans="1:14" x14ac:dyDescent="0.25">
      <c r="A609" t="s">
        <v>221</v>
      </c>
      <c r="B609" t="s">
        <v>218</v>
      </c>
      <c r="C609" t="s">
        <v>1191</v>
      </c>
      <c r="D609">
        <v>1</v>
      </c>
      <c r="E609" s="1">
        <v>58910.18</v>
      </c>
      <c r="F609" t="s">
        <v>219</v>
      </c>
      <c r="G609">
        <v>115</v>
      </c>
      <c r="H609">
        <v>7</v>
      </c>
      <c r="I609">
        <v>8</v>
      </c>
      <c r="J609" s="2">
        <v>38558</v>
      </c>
      <c r="K609" s="3">
        <v>10</v>
      </c>
      <c r="L609" s="3">
        <f t="shared" si="27"/>
        <v>11</v>
      </c>
      <c r="M609" s="14" t="str">
        <f t="shared" si="28"/>
        <v/>
      </c>
      <c r="N609" s="14" t="str">
        <f t="shared" si="29"/>
        <v/>
      </c>
    </row>
    <row r="610" spans="1:14" x14ac:dyDescent="0.25">
      <c r="A610" t="s">
        <v>845</v>
      </c>
      <c r="B610" t="s">
        <v>841</v>
      </c>
      <c r="C610" t="s">
        <v>1452</v>
      </c>
      <c r="D610">
        <v>1</v>
      </c>
      <c r="E610" s="1">
        <v>81392.84</v>
      </c>
      <c r="F610" t="s">
        <v>842</v>
      </c>
      <c r="G610">
        <v>123</v>
      </c>
      <c r="H610">
        <v>5</v>
      </c>
      <c r="I610">
        <v>6</v>
      </c>
      <c r="J610" s="2">
        <v>37361</v>
      </c>
      <c r="K610" s="3">
        <v>14</v>
      </c>
      <c r="L610" s="3">
        <f t="shared" si="27"/>
        <v>15</v>
      </c>
      <c r="M610" s="14">
        <f t="shared" si="28"/>
        <v>1300</v>
      </c>
      <c r="N610" s="14">
        <f t="shared" si="29"/>
        <v>2000</v>
      </c>
    </row>
    <row r="611" spans="1:14" x14ac:dyDescent="0.25">
      <c r="A611" t="s">
        <v>665</v>
      </c>
      <c r="B611" t="s">
        <v>663</v>
      </c>
      <c r="C611" t="s">
        <v>1220</v>
      </c>
      <c r="D611">
        <v>1</v>
      </c>
      <c r="E611" s="1">
        <v>58533.45</v>
      </c>
      <c r="F611" t="s">
        <v>664</v>
      </c>
      <c r="G611">
        <v>117</v>
      </c>
      <c r="H611">
        <v>4</v>
      </c>
      <c r="I611">
        <v>5</v>
      </c>
      <c r="J611" s="2">
        <v>39432</v>
      </c>
      <c r="K611" s="3">
        <v>8</v>
      </c>
      <c r="L611" s="3">
        <f t="shared" si="27"/>
        <v>9</v>
      </c>
      <c r="M611" s="14" t="str">
        <f t="shared" si="28"/>
        <v/>
      </c>
      <c r="N611" s="14" t="str">
        <f t="shared" si="29"/>
        <v/>
      </c>
    </row>
    <row r="612" spans="1:14" x14ac:dyDescent="0.25">
      <c r="A612" t="s">
        <v>1482</v>
      </c>
      <c r="B612" t="s">
        <v>1055</v>
      </c>
      <c r="C612" t="s">
        <v>1461</v>
      </c>
      <c r="D612">
        <v>1</v>
      </c>
      <c r="E612" s="1">
        <v>87780</v>
      </c>
      <c r="F612" t="s">
        <v>1055</v>
      </c>
      <c r="G612">
        <v>123</v>
      </c>
      <c r="H612">
        <v>8</v>
      </c>
      <c r="I612">
        <v>9</v>
      </c>
      <c r="J612" s="2">
        <v>41316</v>
      </c>
      <c r="K612" s="3">
        <v>3</v>
      </c>
      <c r="L612" s="3">
        <f t="shared" si="27"/>
        <v>4</v>
      </c>
      <c r="M612" s="14" t="str">
        <f t="shared" si="28"/>
        <v/>
      </c>
      <c r="N612" s="14" t="str">
        <f t="shared" si="29"/>
        <v/>
      </c>
    </row>
    <row r="613" spans="1:14" x14ac:dyDescent="0.25">
      <c r="A613" t="s">
        <v>230</v>
      </c>
      <c r="B613" t="s">
        <v>228</v>
      </c>
      <c r="C613" t="s">
        <v>1278</v>
      </c>
      <c r="D613">
        <v>0.4</v>
      </c>
      <c r="E613" s="1">
        <v>20691.54</v>
      </c>
      <c r="F613" t="s">
        <v>229</v>
      </c>
      <c r="G613">
        <v>112</v>
      </c>
      <c r="H613">
        <v>8</v>
      </c>
      <c r="I613">
        <v>9</v>
      </c>
      <c r="J613" s="2">
        <v>37818</v>
      </c>
      <c r="K613" s="3">
        <v>12</v>
      </c>
      <c r="L613" s="3">
        <f t="shared" si="27"/>
        <v>13</v>
      </c>
      <c r="M613" s="14" t="str">
        <f t="shared" si="28"/>
        <v/>
      </c>
      <c r="N613" s="14">
        <f t="shared" si="29"/>
        <v>1300</v>
      </c>
    </row>
    <row r="614" spans="1:14" x14ac:dyDescent="0.25">
      <c r="A614" t="s">
        <v>748</v>
      </c>
      <c r="B614" t="s">
        <v>746</v>
      </c>
      <c r="C614" t="s">
        <v>1377</v>
      </c>
      <c r="D614">
        <v>1</v>
      </c>
      <c r="E614" s="1">
        <v>67220.84</v>
      </c>
      <c r="F614" t="s">
        <v>747</v>
      </c>
      <c r="G614">
        <v>117</v>
      </c>
      <c r="H614">
        <v>9</v>
      </c>
      <c r="I614">
        <v>9</v>
      </c>
      <c r="J614" s="2">
        <v>36708</v>
      </c>
      <c r="K614" s="3">
        <v>16</v>
      </c>
      <c r="L614" s="3">
        <f t="shared" si="27"/>
        <v>17</v>
      </c>
      <c r="M614" s="14">
        <f t="shared" si="28"/>
        <v>2000</v>
      </c>
      <c r="N614" s="14">
        <f t="shared" si="29"/>
        <v>2000</v>
      </c>
    </row>
    <row r="615" spans="1:14" x14ac:dyDescent="0.25">
      <c r="A615" t="s">
        <v>673</v>
      </c>
      <c r="B615" t="s">
        <v>671</v>
      </c>
      <c r="C615" t="s">
        <v>1293</v>
      </c>
      <c r="D615">
        <v>1</v>
      </c>
      <c r="E615" s="1">
        <v>51156</v>
      </c>
      <c r="F615" t="s">
        <v>672</v>
      </c>
      <c r="G615">
        <v>113</v>
      </c>
      <c r="H615">
        <v>6</v>
      </c>
      <c r="I615">
        <v>7</v>
      </c>
      <c r="J615" s="2">
        <v>41396</v>
      </c>
      <c r="K615" s="3">
        <v>3</v>
      </c>
      <c r="L615" s="3">
        <f t="shared" si="27"/>
        <v>4</v>
      </c>
      <c r="M615" s="14" t="str">
        <f t="shared" si="28"/>
        <v/>
      </c>
      <c r="N615" s="14" t="str">
        <f t="shared" si="29"/>
        <v/>
      </c>
    </row>
    <row r="616" spans="1:14" x14ac:dyDescent="0.25">
      <c r="A616" t="s">
        <v>1043</v>
      </c>
      <c r="B616" t="s">
        <v>1040</v>
      </c>
      <c r="C616" t="s">
        <v>1424</v>
      </c>
      <c r="D616">
        <v>1</v>
      </c>
      <c r="E616" s="1">
        <v>47484</v>
      </c>
      <c r="F616" t="s">
        <v>1041</v>
      </c>
      <c r="G616">
        <v>112</v>
      </c>
      <c r="H616">
        <v>5</v>
      </c>
      <c r="I616">
        <v>6</v>
      </c>
      <c r="J616" s="2">
        <v>41522</v>
      </c>
      <c r="K616" s="3">
        <v>2</v>
      </c>
      <c r="L616" s="3">
        <f t="shared" si="27"/>
        <v>3</v>
      </c>
      <c r="M616" s="14" t="str">
        <f t="shared" si="28"/>
        <v/>
      </c>
      <c r="N616" s="14" t="str">
        <f t="shared" si="29"/>
        <v/>
      </c>
    </row>
    <row r="617" spans="1:14" x14ac:dyDescent="0.25">
      <c r="A617" t="s">
        <v>620</v>
      </c>
      <c r="B617" t="s">
        <v>618</v>
      </c>
      <c r="C617" t="s">
        <v>1365</v>
      </c>
      <c r="D617">
        <v>1</v>
      </c>
      <c r="E617" s="1">
        <v>70212.95</v>
      </c>
      <c r="F617" t="s">
        <v>618</v>
      </c>
      <c r="G617">
        <v>118</v>
      </c>
      <c r="H617">
        <v>8</v>
      </c>
      <c r="I617">
        <v>9</v>
      </c>
      <c r="J617" s="2">
        <v>29542</v>
      </c>
      <c r="K617" s="3">
        <v>35</v>
      </c>
      <c r="L617" s="3">
        <f t="shared" si="27"/>
        <v>36</v>
      </c>
      <c r="M617" s="14">
        <f t="shared" si="28"/>
        <v>3500</v>
      </c>
      <c r="N617" s="14">
        <f t="shared" si="29"/>
        <v>3500</v>
      </c>
    </row>
    <row r="618" spans="1:14" x14ac:dyDescent="0.25">
      <c r="A618" t="s">
        <v>571</v>
      </c>
      <c r="B618" t="s">
        <v>570</v>
      </c>
      <c r="C618" t="s">
        <v>1171</v>
      </c>
      <c r="D618">
        <v>1</v>
      </c>
      <c r="E618" s="1">
        <v>60291.5</v>
      </c>
      <c r="F618" t="s">
        <v>593</v>
      </c>
      <c r="G618">
        <v>115</v>
      </c>
      <c r="H618">
        <v>8</v>
      </c>
      <c r="I618">
        <v>9</v>
      </c>
      <c r="J618" s="2">
        <v>35759</v>
      </c>
      <c r="K618" s="3">
        <v>18</v>
      </c>
      <c r="L618" s="3">
        <f t="shared" si="27"/>
        <v>19</v>
      </c>
      <c r="M618" s="14">
        <f t="shared" si="28"/>
        <v>2000</v>
      </c>
      <c r="N618" s="14">
        <f t="shared" si="29"/>
        <v>2000</v>
      </c>
    </row>
    <row r="619" spans="1:14" x14ac:dyDescent="0.25">
      <c r="A619" t="s">
        <v>2</v>
      </c>
      <c r="B619" t="s">
        <v>0</v>
      </c>
      <c r="C619" t="s">
        <v>1197</v>
      </c>
      <c r="D619">
        <v>1</v>
      </c>
      <c r="E619" s="1">
        <v>55556.84</v>
      </c>
      <c r="F619" t="s">
        <v>1</v>
      </c>
      <c r="G619">
        <v>115</v>
      </c>
      <c r="H619">
        <v>5</v>
      </c>
      <c r="I619">
        <v>6</v>
      </c>
      <c r="J619" s="2">
        <v>37389</v>
      </c>
      <c r="K619" s="3">
        <v>14</v>
      </c>
      <c r="L619" s="3">
        <f t="shared" si="27"/>
        <v>15</v>
      </c>
      <c r="M619" s="14">
        <f t="shared" si="28"/>
        <v>1300</v>
      </c>
      <c r="N619" s="14">
        <f t="shared" si="29"/>
        <v>2000</v>
      </c>
    </row>
    <row r="620" spans="1:14" x14ac:dyDescent="0.25">
      <c r="A620" t="s">
        <v>675</v>
      </c>
      <c r="B620" t="s">
        <v>674</v>
      </c>
      <c r="C620" t="s">
        <v>1173</v>
      </c>
      <c r="D620">
        <v>1</v>
      </c>
      <c r="E620" s="1">
        <v>55632.95</v>
      </c>
      <c r="F620" t="s">
        <v>672</v>
      </c>
      <c r="G620">
        <v>113</v>
      </c>
      <c r="H620">
        <v>9</v>
      </c>
      <c r="I620">
        <v>9</v>
      </c>
      <c r="J620" s="2">
        <v>29462</v>
      </c>
      <c r="K620" s="3">
        <v>35</v>
      </c>
      <c r="L620" s="3">
        <f t="shared" si="27"/>
        <v>36</v>
      </c>
      <c r="M620" s="14">
        <f t="shared" si="28"/>
        <v>3500</v>
      </c>
      <c r="N620" s="14">
        <f t="shared" si="29"/>
        <v>3500</v>
      </c>
    </row>
    <row r="621" spans="1:14" x14ac:dyDescent="0.25">
      <c r="A621" t="s">
        <v>42</v>
      </c>
      <c r="B621" t="s">
        <v>40</v>
      </c>
      <c r="C621" t="s">
        <v>1159</v>
      </c>
      <c r="D621">
        <v>1</v>
      </c>
      <c r="E621" s="1">
        <v>59600.84</v>
      </c>
      <c r="F621" t="s">
        <v>41</v>
      </c>
      <c r="G621">
        <v>115</v>
      </c>
      <c r="H621">
        <v>8</v>
      </c>
      <c r="I621">
        <v>9</v>
      </c>
      <c r="J621" s="2">
        <v>36689</v>
      </c>
      <c r="K621" s="3">
        <v>16</v>
      </c>
      <c r="L621" s="3">
        <f t="shared" si="27"/>
        <v>17</v>
      </c>
      <c r="M621" s="14">
        <f t="shared" si="28"/>
        <v>2000</v>
      </c>
      <c r="N621" s="14">
        <f t="shared" si="29"/>
        <v>2000</v>
      </c>
    </row>
    <row r="622" spans="1:14" x14ac:dyDescent="0.25">
      <c r="A622" t="s">
        <v>176</v>
      </c>
      <c r="B622" t="s">
        <v>174</v>
      </c>
      <c r="C622" t="s">
        <v>1199</v>
      </c>
      <c r="D622">
        <v>1</v>
      </c>
      <c r="E622" s="1">
        <v>61044.95</v>
      </c>
      <c r="F622" t="s">
        <v>165</v>
      </c>
      <c r="G622">
        <v>115</v>
      </c>
      <c r="H622">
        <v>9</v>
      </c>
      <c r="I622">
        <v>9</v>
      </c>
      <c r="J622" s="2">
        <v>32832</v>
      </c>
      <c r="K622" s="3">
        <v>26</v>
      </c>
      <c r="L622" s="3">
        <f t="shared" si="27"/>
        <v>27</v>
      </c>
      <c r="M622" s="14">
        <f t="shared" si="28"/>
        <v>3500</v>
      </c>
      <c r="N622" s="14">
        <f t="shared" si="29"/>
        <v>3500</v>
      </c>
    </row>
    <row r="623" spans="1:14" x14ac:dyDescent="0.25">
      <c r="A623" t="s">
        <v>416</v>
      </c>
      <c r="B623" t="s">
        <v>414</v>
      </c>
      <c r="C623" t="s">
        <v>1281</v>
      </c>
      <c r="D623">
        <v>1</v>
      </c>
      <c r="E623" s="1">
        <v>54188.84</v>
      </c>
      <c r="F623" t="s">
        <v>415</v>
      </c>
      <c r="G623">
        <v>114</v>
      </c>
      <c r="H623">
        <v>6</v>
      </c>
      <c r="I623">
        <v>7</v>
      </c>
      <c r="J623" s="2">
        <v>37945</v>
      </c>
      <c r="K623" s="3">
        <v>12</v>
      </c>
      <c r="L623" s="3">
        <f t="shared" si="27"/>
        <v>13</v>
      </c>
      <c r="M623" s="14" t="str">
        <f t="shared" si="28"/>
        <v/>
      </c>
      <c r="N623" s="14">
        <f t="shared" si="29"/>
        <v>1300</v>
      </c>
    </row>
    <row r="624" spans="1:14" x14ac:dyDescent="0.25">
      <c r="A624" t="s">
        <v>587</v>
      </c>
      <c r="B624" t="s">
        <v>586</v>
      </c>
      <c r="C624" t="s">
        <v>1269</v>
      </c>
      <c r="D624">
        <v>1</v>
      </c>
      <c r="E624" s="1">
        <v>63984.95</v>
      </c>
      <c r="F624" t="s">
        <v>578</v>
      </c>
      <c r="G624">
        <v>117</v>
      </c>
      <c r="H624">
        <v>7</v>
      </c>
      <c r="I624">
        <v>8</v>
      </c>
      <c r="J624" s="2">
        <v>33826</v>
      </c>
      <c r="K624" s="3">
        <v>23</v>
      </c>
      <c r="L624" s="3">
        <f t="shared" si="27"/>
        <v>24</v>
      </c>
      <c r="M624" s="14">
        <f t="shared" si="28"/>
        <v>2700</v>
      </c>
      <c r="N624" s="14">
        <f t="shared" si="29"/>
        <v>2700</v>
      </c>
    </row>
    <row r="625" spans="1:14" x14ac:dyDescent="0.25">
      <c r="A625" t="s">
        <v>1027</v>
      </c>
      <c r="B625" t="s">
        <v>1005</v>
      </c>
      <c r="C625" t="s">
        <v>1389</v>
      </c>
      <c r="D625">
        <v>1</v>
      </c>
      <c r="E625" s="1">
        <v>50504.84</v>
      </c>
      <c r="F625" t="s">
        <v>1006</v>
      </c>
      <c r="G625">
        <v>113</v>
      </c>
      <c r="H625">
        <v>5</v>
      </c>
      <c r="I625">
        <v>6</v>
      </c>
      <c r="J625" s="2">
        <v>38087</v>
      </c>
      <c r="K625" s="3">
        <v>12</v>
      </c>
      <c r="L625" s="3">
        <f t="shared" si="27"/>
        <v>13</v>
      </c>
      <c r="M625" s="14" t="str">
        <f t="shared" si="28"/>
        <v/>
      </c>
      <c r="N625" s="14">
        <f t="shared" si="29"/>
        <v>1300</v>
      </c>
    </row>
    <row r="626" spans="1:14" x14ac:dyDescent="0.25">
      <c r="A626" t="s">
        <v>858</v>
      </c>
      <c r="B626" t="s">
        <v>855</v>
      </c>
      <c r="C626" t="s">
        <v>1244</v>
      </c>
      <c r="D626">
        <v>1</v>
      </c>
      <c r="E626" s="1">
        <v>65648.84</v>
      </c>
      <c r="F626" t="s">
        <v>856</v>
      </c>
      <c r="G626">
        <v>118</v>
      </c>
      <c r="H626">
        <v>6</v>
      </c>
      <c r="I626">
        <v>7</v>
      </c>
      <c r="J626" s="2">
        <v>37102</v>
      </c>
      <c r="K626" s="3">
        <v>14</v>
      </c>
      <c r="L626" s="3">
        <f t="shared" si="27"/>
        <v>15</v>
      </c>
      <c r="M626" s="14">
        <f t="shared" si="28"/>
        <v>1300</v>
      </c>
      <c r="N626" s="14">
        <f t="shared" si="29"/>
        <v>2000</v>
      </c>
    </row>
    <row r="627" spans="1:14" x14ac:dyDescent="0.25">
      <c r="A627" t="s">
        <v>788</v>
      </c>
      <c r="B627" t="s">
        <v>786</v>
      </c>
      <c r="C627" t="s">
        <v>1348</v>
      </c>
      <c r="D627">
        <v>1</v>
      </c>
      <c r="E627" s="1">
        <v>78830.179999999993</v>
      </c>
      <c r="F627" t="s">
        <v>784</v>
      </c>
      <c r="G627">
        <v>121</v>
      </c>
      <c r="H627">
        <v>7</v>
      </c>
      <c r="I627">
        <v>8</v>
      </c>
      <c r="J627" s="2">
        <v>39009</v>
      </c>
      <c r="K627" s="3">
        <v>9</v>
      </c>
      <c r="L627" s="3">
        <f t="shared" si="27"/>
        <v>10</v>
      </c>
      <c r="M627" s="14" t="str">
        <f t="shared" si="28"/>
        <v/>
      </c>
      <c r="N627" s="14" t="str">
        <f t="shared" si="29"/>
        <v/>
      </c>
    </row>
    <row r="628" spans="1:14" x14ac:dyDescent="0.25">
      <c r="A628" t="s">
        <v>552</v>
      </c>
      <c r="B628" t="s">
        <v>550</v>
      </c>
      <c r="C628" t="s">
        <v>1365</v>
      </c>
      <c r="D628">
        <v>1</v>
      </c>
      <c r="E628" s="1">
        <v>70212.95</v>
      </c>
      <c r="F628" t="s">
        <v>551</v>
      </c>
      <c r="G628">
        <v>118</v>
      </c>
      <c r="H628">
        <v>8</v>
      </c>
      <c r="I628">
        <v>9</v>
      </c>
      <c r="J628" s="2">
        <v>31477</v>
      </c>
      <c r="K628" s="3">
        <v>30</v>
      </c>
      <c r="L628" s="3">
        <f t="shared" si="27"/>
        <v>31</v>
      </c>
      <c r="M628" s="14">
        <f t="shared" si="28"/>
        <v>3500</v>
      </c>
      <c r="N628" s="14">
        <f t="shared" si="29"/>
        <v>3500</v>
      </c>
    </row>
    <row r="629" spans="1:14" x14ac:dyDescent="0.25">
      <c r="A629" t="s">
        <v>206</v>
      </c>
      <c r="B629" t="s">
        <v>205</v>
      </c>
      <c r="C629" t="s">
        <v>1275</v>
      </c>
      <c r="D629">
        <v>1</v>
      </c>
      <c r="E629" s="1">
        <v>49908</v>
      </c>
      <c r="F629" t="s">
        <v>165</v>
      </c>
      <c r="G629">
        <v>115</v>
      </c>
      <c r="H629">
        <v>3</v>
      </c>
      <c r="I629">
        <v>4</v>
      </c>
      <c r="J629" s="2">
        <v>42556</v>
      </c>
      <c r="K629" s="3">
        <v>0</v>
      </c>
      <c r="L629" s="3">
        <f t="shared" si="27"/>
        <v>1</v>
      </c>
      <c r="M629" s="14" t="str">
        <f t="shared" si="28"/>
        <v/>
      </c>
      <c r="N629" s="14" t="str">
        <f t="shared" si="29"/>
        <v/>
      </c>
    </row>
    <row r="630" spans="1:14" x14ac:dyDescent="0.25">
      <c r="A630" s="4" t="s">
        <v>1453</v>
      </c>
      <c r="B630" s="4" t="s">
        <v>234</v>
      </c>
      <c r="C630" s="4" t="s">
        <v>1237</v>
      </c>
      <c r="D630" s="4">
        <v>1</v>
      </c>
      <c r="E630" s="5">
        <v>48684</v>
      </c>
      <c r="F630" s="4" t="s">
        <v>1485</v>
      </c>
      <c r="G630" s="4">
        <v>114</v>
      </c>
      <c r="H630" s="4">
        <v>4</v>
      </c>
      <c r="I630">
        <v>5</v>
      </c>
      <c r="J630" s="6">
        <v>42688</v>
      </c>
      <c r="K630" s="7">
        <v>0</v>
      </c>
      <c r="L630" s="3">
        <f t="shared" si="27"/>
        <v>1</v>
      </c>
      <c r="M630" s="14" t="str">
        <f t="shared" si="28"/>
        <v/>
      </c>
      <c r="N630" s="14" t="str">
        <f t="shared" si="29"/>
        <v/>
      </c>
    </row>
    <row r="631" spans="1:14" x14ac:dyDescent="0.25">
      <c r="A631" t="s">
        <v>157</v>
      </c>
      <c r="B631" t="s">
        <v>155</v>
      </c>
      <c r="C631" t="s">
        <v>1345</v>
      </c>
      <c r="D631">
        <v>1</v>
      </c>
      <c r="E631" s="1">
        <v>50748.95</v>
      </c>
      <c r="F631" t="s">
        <v>156</v>
      </c>
      <c r="G631">
        <v>111</v>
      </c>
      <c r="H631">
        <v>9</v>
      </c>
      <c r="I631">
        <v>9</v>
      </c>
      <c r="J631" s="2">
        <v>32673</v>
      </c>
      <c r="K631" s="3">
        <v>27</v>
      </c>
      <c r="L631" s="3">
        <f t="shared" si="27"/>
        <v>28</v>
      </c>
      <c r="M631" s="14">
        <f t="shared" si="28"/>
        <v>3500</v>
      </c>
      <c r="N631" s="14">
        <f t="shared" si="29"/>
        <v>3500</v>
      </c>
    </row>
    <row r="632" spans="1:14" x14ac:dyDescent="0.25">
      <c r="A632" t="s">
        <v>915</v>
      </c>
      <c r="B632" t="s">
        <v>913</v>
      </c>
      <c r="C632" t="s">
        <v>1190</v>
      </c>
      <c r="D632">
        <v>1</v>
      </c>
      <c r="E632" s="1">
        <v>64052.84</v>
      </c>
      <c r="F632" t="s">
        <v>909</v>
      </c>
      <c r="G632">
        <v>118</v>
      </c>
      <c r="H632">
        <v>5</v>
      </c>
      <c r="I632">
        <v>6</v>
      </c>
      <c r="J632" s="2">
        <v>38013</v>
      </c>
      <c r="K632" s="3">
        <v>12</v>
      </c>
      <c r="L632" s="3">
        <f t="shared" si="27"/>
        <v>13</v>
      </c>
      <c r="M632" s="14" t="str">
        <f t="shared" si="28"/>
        <v/>
      </c>
      <c r="N632" s="14">
        <f t="shared" si="29"/>
        <v>1300</v>
      </c>
    </row>
    <row r="633" spans="1:14" x14ac:dyDescent="0.25">
      <c r="A633" t="s">
        <v>194</v>
      </c>
      <c r="B633" t="s">
        <v>174</v>
      </c>
      <c r="C633" t="s">
        <v>1159</v>
      </c>
      <c r="D633">
        <v>1</v>
      </c>
      <c r="E633" s="1">
        <v>59600.84</v>
      </c>
      <c r="F633" t="s">
        <v>165</v>
      </c>
      <c r="G633">
        <v>115</v>
      </c>
      <c r="H633">
        <v>8</v>
      </c>
      <c r="I633">
        <v>9</v>
      </c>
      <c r="J633" s="2">
        <v>38096</v>
      </c>
      <c r="K633" s="3">
        <v>12</v>
      </c>
      <c r="L633" s="3">
        <f t="shared" si="27"/>
        <v>13</v>
      </c>
      <c r="M633" s="14" t="str">
        <f t="shared" si="28"/>
        <v/>
      </c>
      <c r="N633" s="14">
        <f t="shared" si="29"/>
        <v>1300</v>
      </c>
    </row>
    <row r="634" spans="1:14" x14ac:dyDescent="0.25">
      <c r="A634" t="s">
        <v>988</v>
      </c>
      <c r="B634" t="s">
        <v>986</v>
      </c>
      <c r="C634" t="s">
        <v>1159</v>
      </c>
      <c r="D634">
        <v>1</v>
      </c>
      <c r="E634" s="1">
        <v>59600.84</v>
      </c>
      <c r="F634" t="s">
        <v>986</v>
      </c>
      <c r="G634">
        <v>116</v>
      </c>
      <c r="H634">
        <v>6</v>
      </c>
      <c r="I634">
        <v>7</v>
      </c>
      <c r="J634" s="2">
        <v>37053</v>
      </c>
      <c r="K634" s="3">
        <v>15</v>
      </c>
      <c r="L634" s="3">
        <f t="shared" si="27"/>
        <v>16</v>
      </c>
      <c r="M634" s="14">
        <f t="shared" si="28"/>
        <v>2000</v>
      </c>
      <c r="N634" s="14">
        <f t="shared" si="29"/>
        <v>2000</v>
      </c>
    </row>
    <row r="635" spans="1:14" x14ac:dyDescent="0.25">
      <c r="A635" t="s">
        <v>142</v>
      </c>
      <c r="B635" t="s">
        <v>141</v>
      </c>
      <c r="C635" t="s">
        <v>1454</v>
      </c>
      <c r="D635">
        <v>0.5</v>
      </c>
      <c r="E635" s="1">
        <v>18586.419999999998</v>
      </c>
      <c r="F635" t="s">
        <v>139</v>
      </c>
      <c r="G635">
        <v>109</v>
      </c>
      <c r="H635">
        <v>3</v>
      </c>
      <c r="I635">
        <v>4</v>
      </c>
      <c r="J635" s="2">
        <v>36755</v>
      </c>
      <c r="K635" s="3">
        <v>15</v>
      </c>
      <c r="L635" s="3">
        <f t="shared" si="27"/>
        <v>16</v>
      </c>
      <c r="M635" s="14">
        <f t="shared" si="28"/>
        <v>2000</v>
      </c>
      <c r="N635" s="14">
        <f t="shared" si="29"/>
        <v>2000</v>
      </c>
    </row>
    <row r="636" spans="1:14" x14ac:dyDescent="0.25">
      <c r="A636" t="s">
        <v>241</v>
      </c>
      <c r="B636" t="s">
        <v>218</v>
      </c>
      <c r="C636" t="s">
        <v>1220</v>
      </c>
      <c r="D636">
        <v>1</v>
      </c>
      <c r="E636" s="1">
        <v>58533.45</v>
      </c>
      <c r="F636" t="s">
        <v>235</v>
      </c>
      <c r="G636">
        <v>114</v>
      </c>
      <c r="H636">
        <v>9</v>
      </c>
      <c r="I636">
        <v>9</v>
      </c>
      <c r="J636" s="2">
        <v>39576</v>
      </c>
      <c r="K636" s="3">
        <v>8</v>
      </c>
      <c r="L636" s="3">
        <f t="shared" si="27"/>
        <v>9</v>
      </c>
      <c r="M636" s="14" t="str">
        <f t="shared" si="28"/>
        <v/>
      </c>
      <c r="N636" s="14" t="str">
        <f t="shared" si="29"/>
        <v/>
      </c>
    </row>
    <row r="637" spans="1:14" x14ac:dyDescent="0.25">
      <c r="A637" t="s">
        <v>192</v>
      </c>
      <c r="B637" t="s">
        <v>174</v>
      </c>
      <c r="C637" t="s">
        <v>1166</v>
      </c>
      <c r="D637">
        <v>1</v>
      </c>
      <c r="E637" s="1">
        <v>47484</v>
      </c>
      <c r="F637" t="s">
        <v>165</v>
      </c>
      <c r="G637">
        <v>115</v>
      </c>
      <c r="H637">
        <v>2</v>
      </c>
      <c r="I637">
        <v>3</v>
      </c>
      <c r="J637" s="2">
        <v>42541</v>
      </c>
      <c r="K637" s="3">
        <v>0</v>
      </c>
      <c r="L637" s="3">
        <f t="shared" si="27"/>
        <v>1</v>
      </c>
      <c r="M637" s="14" t="str">
        <f t="shared" si="28"/>
        <v/>
      </c>
      <c r="N637" s="14" t="str">
        <f t="shared" si="29"/>
        <v/>
      </c>
    </row>
    <row r="638" spans="1:14" x14ac:dyDescent="0.25">
      <c r="A638" t="s">
        <v>187</v>
      </c>
      <c r="B638" t="s">
        <v>174</v>
      </c>
      <c r="C638" t="s">
        <v>1215</v>
      </c>
      <c r="D638">
        <v>0.8</v>
      </c>
      <c r="E638" s="1">
        <v>41894.400000000001</v>
      </c>
      <c r="F638" t="s">
        <v>165</v>
      </c>
      <c r="G638">
        <v>115</v>
      </c>
      <c r="H638">
        <v>4</v>
      </c>
      <c r="I638">
        <v>5</v>
      </c>
      <c r="J638" s="2">
        <v>42082</v>
      </c>
      <c r="K638" s="3">
        <v>1</v>
      </c>
      <c r="L638" s="3">
        <f t="shared" si="27"/>
        <v>2</v>
      </c>
      <c r="M638" s="14" t="str">
        <f t="shared" si="28"/>
        <v/>
      </c>
      <c r="N638" s="14" t="str">
        <f t="shared" si="29"/>
        <v/>
      </c>
    </row>
    <row r="639" spans="1:14" x14ac:dyDescent="0.25">
      <c r="A639" t="s">
        <v>145</v>
      </c>
      <c r="B639" t="s">
        <v>143</v>
      </c>
      <c r="C639" t="s">
        <v>1381</v>
      </c>
      <c r="D639">
        <v>0.48799999999999999</v>
      </c>
      <c r="E639" s="1">
        <v>17234.099999999999</v>
      </c>
      <c r="F639" t="s">
        <v>139</v>
      </c>
      <c r="G639">
        <v>109</v>
      </c>
      <c r="H639">
        <v>2</v>
      </c>
      <c r="I639">
        <v>3</v>
      </c>
      <c r="J639" s="2">
        <v>41949</v>
      </c>
      <c r="K639" s="3">
        <v>1</v>
      </c>
      <c r="L639" s="3">
        <f t="shared" si="27"/>
        <v>2</v>
      </c>
      <c r="M639" s="14" t="str">
        <f t="shared" si="28"/>
        <v/>
      </c>
      <c r="N639" s="14" t="str">
        <f t="shared" si="29"/>
        <v/>
      </c>
    </row>
    <row r="640" spans="1:14" x14ac:dyDescent="0.25">
      <c r="A640" t="s">
        <v>890</v>
      </c>
      <c r="B640" t="s">
        <v>888</v>
      </c>
      <c r="C640" t="s">
        <v>1333</v>
      </c>
      <c r="D640">
        <v>0.5</v>
      </c>
      <c r="E640" s="1">
        <v>22099.09</v>
      </c>
      <c r="F640" t="s">
        <v>889</v>
      </c>
      <c r="G640">
        <v>109</v>
      </c>
      <c r="H640">
        <v>7</v>
      </c>
      <c r="I640">
        <v>8</v>
      </c>
      <c r="J640" s="2">
        <v>38492</v>
      </c>
      <c r="K640" s="3">
        <v>11</v>
      </c>
      <c r="L640" s="3">
        <f t="shared" si="27"/>
        <v>12</v>
      </c>
      <c r="M640" s="14" t="str">
        <f t="shared" si="28"/>
        <v/>
      </c>
      <c r="N640" s="14" t="str">
        <f t="shared" si="29"/>
        <v/>
      </c>
    </row>
    <row r="641" spans="1:14" x14ac:dyDescent="0.25">
      <c r="A641" t="s">
        <v>440</v>
      </c>
      <c r="B641" t="s">
        <v>428</v>
      </c>
      <c r="C641" t="s">
        <v>1181</v>
      </c>
      <c r="D641">
        <v>1</v>
      </c>
      <c r="E641" s="1">
        <v>47715.5</v>
      </c>
      <c r="F641" t="s">
        <v>428</v>
      </c>
      <c r="G641">
        <v>110</v>
      </c>
      <c r="H641">
        <v>8</v>
      </c>
      <c r="I641">
        <v>9</v>
      </c>
      <c r="J641" s="2">
        <v>35510</v>
      </c>
      <c r="K641" s="3">
        <v>19</v>
      </c>
      <c r="L641" s="3">
        <f t="shared" si="27"/>
        <v>20</v>
      </c>
      <c r="M641" s="14">
        <f t="shared" si="28"/>
        <v>2000</v>
      </c>
      <c r="N641" s="14">
        <f t="shared" si="29"/>
        <v>2700</v>
      </c>
    </row>
    <row r="642" spans="1:14" x14ac:dyDescent="0.25">
      <c r="A642" t="s">
        <v>43</v>
      </c>
      <c r="B642" t="s">
        <v>40</v>
      </c>
      <c r="C642" t="s">
        <v>1159</v>
      </c>
      <c r="D642">
        <v>1</v>
      </c>
      <c r="E642" s="1">
        <v>59600.84</v>
      </c>
      <c r="F642" t="s">
        <v>41</v>
      </c>
      <c r="G642">
        <v>115</v>
      </c>
      <c r="H642">
        <v>8</v>
      </c>
      <c r="I642">
        <v>9</v>
      </c>
      <c r="J642" s="2">
        <v>36510</v>
      </c>
      <c r="K642" s="3">
        <v>16</v>
      </c>
      <c r="L642" s="3">
        <f t="shared" si="27"/>
        <v>17</v>
      </c>
      <c r="M642" s="14">
        <f t="shared" si="28"/>
        <v>2000</v>
      </c>
      <c r="N642" s="14">
        <f t="shared" si="29"/>
        <v>2000</v>
      </c>
    </row>
    <row r="643" spans="1:14" x14ac:dyDescent="0.25">
      <c r="A643" t="s">
        <v>567</v>
      </c>
      <c r="B643" t="s">
        <v>565</v>
      </c>
      <c r="C643" t="s">
        <v>1365</v>
      </c>
      <c r="D643">
        <v>1</v>
      </c>
      <c r="E643" s="1">
        <v>70212.95</v>
      </c>
      <c r="F643" t="s">
        <v>566</v>
      </c>
      <c r="G643">
        <v>118</v>
      </c>
      <c r="H643">
        <v>8</v>
      </c>
      <c r="I643">
        <v>9</v>
      </c>
      <c r="J643" s="2">
        <v>32477</v>
      </c>
      <c r="K643" s="3">
        <v>27</v>
      </c>
      <c r="L643" s="3">
        <f t="shared" ref="L643:L706" si="30">SUM(K643+1)</f>
        <v>28</v>
      </c>
      <c r="M643" s="14">
        <f t="shared" ref="M643:M706" si="31">IF(K643&gt;=25, 3500, IF(K643&gt;=20, 2700, IF(K643&gt;=15, 2000, IF(K643&gt;=13, 1300,""))))</f>
        <v>3500</v>
      </c>
      <c r="N643" s="14">
        <f t="shared" ref="N643:N706" si="32">IF(L643&gt;=25, 3500, IF(L643&gt;=20, 2700, IF(L643&gt;=15, 2000, IF(L643&gt;=13, 1300,""))))</f>
        <v>3500</v>
      </c>
    </row>
    <row r="644" spans="1:14" x14ac:dyDescent="0.25">
      <c r="A644" t="s">
        <v>184</v>
      </c>
      <c r="B644" t="s">
        <v>174</v>
      </c>
      <c r="C644" t="s">
        <v>1275</v>
      </c>
      <c r="D644">
        <v>1</v>
      </c>
      <c r="E644" s="1">
        <v>49908</v>
      </c>
      <c r="F644" t="s">
        <v>165</v>
      </c>
      <c r="G644">
        <v>115</v>
      </c>
      <c r="H644">
        <v>3</v>
      </c>
      <c r="I644">
        <v>4</v>
      </c>
      <c r="J644" s="2">
        <v>42513</v>
      </c>
      <c r="K644" s="3">
        <v>0</v>
      </c>
      <c r="L644" s="3">
        <f t="shared" si="30"/>
        <v>1</v>
      </c>
      <c r="M644" s="14" t="str">
        <f t="shared" si="31"/>
        <v/>
      </c>
      <c r="N644" s="14" t="str">
        <f t="shared" si="32"/>
        <v/>
      </c>
    </row>
    <row r="645" spans="1:14" x14ac:dyDescent="0.25">
      <c r="A645" t="s">
        <v>728</v>
      </c>
      <c r="B645" t="s">
        <v>726</v>
      </c>
      <c r="C645" t="s">
        <v>1409</v>
      </c>
      <c r="D645">
        <v>1</v>
      </c>
      <c r="E645" s="1">
        <v>45850</v>
      </c>
      <c r="F645" t="s">
        <v>727</v>
      </c>
      <c r="G645">
        <v>115</v>
      </c>
      <c r="H645">
        <v>5</v>
      </c>
      <c r="I645">
        <v>6</v>
      </c>
      <c r="J645" s="2">
        <v>41585</v>
      </c>
      <c r="K645" s="3">
        <v>2</v>
      </c>
      <c r="L645" s="3">
        <f t="shared" si="30"/>
        <v>3</v>
      </c>
      <c r="M645" s="14" t="str">
        <f t="shared" si="31"/>
        <v/>
      </c>
      <c r="N645" s="14" t="str">
        <f t="shared" si="32"/>
        <v/>
      </c>
    </row>
    <row r="646" spans="1:14" x14ac:dyDescent="0.25">
      <c r="A646" t="s">
        <v>109</v>
      </c>
      <c r="B646" t="s">
        <v>106</v>
      </c>
      <c r="C646" t="s">
        <v>1209</v>
      </c>
      <c r="D646">
        <v>1</v>
      </c>
      <c r="E646" s="1">
        <v>69459.5</v>
      </c>
      <c r="F646" t="s">
        <v>107</v>
      </c>
      <c r="G646">
        <v>118</v>
      </c>
      <c r="H646">
        <v>8</v>
      </c>
      <c r="I646">
        <v>9</v>
      </c>
      <c r="J646" s="2">
        <v>36139</v>
      </c>
      <c r="K646" s="3">
        <v>17</v>
      </c>
      <c r="L646" s="3">
        <f t="shared" si="30"/>
        <v>18</v>
      </c>
      <c r="M646" s="14">
        <f t="shared" si="31"/>
        <v>2000</v>
      </c>
      <c r="N646" s="14">
        <f t="shared" si="32"/>
        <v>2000</v>
      </c>
    </row>
    <row r="647" spans="1:14" x14ac:dyDescent="0.25">
      <c r="A647" t="s">
        <v>493</v>
      </c>
      <c r="B647" t="s">
        <v>491</v>
      </c>
      <c r="C647" t="s">
        <v>1163</v>
      </c>
      <c r="D647">
        <v>1</v>
      </c>
      <c r="E647" s="1">
        <v>72188.84</v>
      </c>
      <c r="F647" t="s">
        <v>492</v>
      </c>
      <c r="G647">
        <v>117</v>
      </c>
      <c r="H647">
        <v>9</v>
      </c>
      <c r="I647">
        <v>9</v>
      </c>
      <c r="J647" s="2">
        <v>37116</v>
      </c>
      <c r="K647" s="3">
        <v>14</v>
      </c>
      <c r="L647" s="3">
        <f t="shared" si="30"/>
        <v>15</v>
      </c>
      <c r="M647" s="14">
        <f t="shared" si="31"/>
        <v>1300</v>
      </c>
      <c r="N647" s="14">
        <f t="shared" si="32"/>
        <v>2000</v>
      </c>
    </row>
    <row r="648" spans="1:14" x14ac:dyDescent="0.25">
      <c r="A648" t="s">
        <v>692</v>
      </c>
      <c r="B648" t="s">
        <v>691</v>
      </c>
      <c r="C648" t="s">
        <v>1171</v>
      </c>
      <c r="D648">
        <v>1</v>
      </c>
      <c r="E648" s="1">
        <v>60291.5</v>
      </c>
      <c r="F648" t="s">
        <v>685</v>
      </c>
      <c r="G648">
        <v>115</v>
      </c>
      <c r="H648">
        <v>8</v>
      </c>
      <c r="I648">
        <v>9</v>
      </c>
      <c r="J648" s="2">
        <v>36104</v>
      </c>
      <c r="K648" s="3">
        <v>17</v>
      </c>
      <c r="L648" s="3">
        <f t="shared" si="30"/>
        <v>18</v>
      </c>
      <c r="M648" s="14">
        <f t="shared" si="31"/>
        <v>2000</v>
      </c>
      <c r="N648" s="14">
        <f t="shared" si="32"/>
        <v>2000</v>
      </c>
    </row>
    <row r="649" spans="1:14" x14ac:dyDescent="0.25">
      <c r="A649" t="s">
        <v>775</v>
      </c>
      <c r="B649" t="s">
        <v>773</v>
      </c>
      <c r="C649" t="s">
        <v>1337</v>
      </c>
      <c r="D649">
        <v>1</v>
      </c>
      <c r="E649" s="1">
        <v>98066.18</v>
      </c>
      <c r="F649" t="s">
        <v>774</v>
      </c>
      <c r="G649">
        <v>125</v>
      </c>
      <c r="H649">
        <v>8</v>
      </c>
      <c r="I649">
        <v>9</v>
      </c>
      <c r="J649" s="2">
        <v>39188</v>
      </c>
      <c r="K649" s="3">
        <v>9</v>
      </c>
      <c r="L649" s="3">
        <f t="shared" si="30"/>
        <v>10</v>
      </c>
      <c r="M649" s="14" t="str">
        <f t="shared" si="31"/>
        <v/>
      </c>
      <c r="N649" s="14" t="str">
        <f t="shared" si="32"/>
        <v/>
      </c>
    </row>
    <row r="650" spans="1:14" x14ac:dyDescent="0.25">
      <c r="A650" t="s">
        <v>401</v>
      </c>
      <c r="B650" t="s">
        <v>397</v>
      </c>
      <c r="C650" t="s">
        <v>1455</v>
      </c>
      <c r="D650">
        <v>0.48799999999999999</v>
      </c>
      <c r="E650" s="1">
        <v>23699.41</v>
      </c>
      <c r="F650" t="s">
        <v>398</v>
      </c>
      <c r="G650">
        <v>114</v>
      </c>
      <c r="H650">
        <v>4</v>
      </c>
      <c r="I650">
        <v>5</v>
      </c>
      <c r="J650" s="2">
        <v>38487</v>
      </c>
      <c r="K650" s="3">
        <v>11</v>
      </c>
      <c r="L650" s="3">
        <f t="shared" si="30"/>
        <v>12</v>
      </c>
      <c r="M650" s="14" t="str">
        <f t="shared" si="31"/>
        <v/>
      </c>
      <c r="N650" s="14" t="str">
        <f t="shared" si="32"/>
        <v/>
      </c>
    </row>
    <row r="651" spans="1:14" x14ac:dyDescent="0.25">
      <c r="A651" t="s">
        <v>293</v>
      </c>
      <c r="B651" t="s">
        <v>15</v>
      </c>
      <c r="C651" t="s">
        <v>1456</v>
      </c>
      <c r="D651">
        <v>1</v>
      </c>
      <c r="E651" s="1">
        <v>75062.179999999993</v>
      </c>
      <c r="F651" t="s">
        <v>292</v>
      </c>
      <c r="G651">
        <v>121</v>
      </c>
      <c r="H651">
        <v>6</v>
      </c>
      <c r="I651">
        <v>7</v>
      </c>
      <c r="J651" s="2">
        <v>39114</v>
      </c>
      <c r="K651" s="3">
        <v>9</v>
      </c>
      <c r="L651" s="3">
        <f t="shared" si="30"/>
        <v>10</v>
      </c>
      <c r="M651" s="14" t="str">
        <f t="shared" si="31"/>
        <v/>
      </c>
      <c r="N651" s="14" t="str">
        <f t="shared" si="32"/>
        <v/>
      </c>
    </row>
    <row r="652" spans="1:14" x14ac:dyDescent="0.25">
      <c r="A652" t="s">
        <v>739</v>
      </c>
      <c r="B652" t="s">
        <v>737</v>
      </c>
      <c r="C652" t="s">
        <v>1457</v>
      </c>
      <c r="D652">
        <v>0.7</v>
      </c>
      <c r="E652" s="1">
        <v>30548</v>
      </c>
      <c r="F652" t="s">
        <v>738</v>
      </c>
      <c r="G652">
        <v>113</v>
      </c>
      <c r="H652">
        <v>6</v>
      </c>
      <c r="I652">
        <v>7</v>
      </c>
      <c r="J652" s="2">
        <v>41872</v>
      </c>
      <c r="K652" s="3">
        <v>1</v>
      </c>
      <c r="L652" s="3">
        <f t="shared" si="30"/>
        <v>2</v>
      </c>
      <c r="M652" s="14" t="str">
        <f t="shared" si="31"/>
        <v/>
      </c>
      <c r="N652" s="14" t="str">
        <f t="shared" si="32"/>
        <v/>
      </c>
    </row>
    <row r="653" spans="1:14" x14ac:dyDescent="0.25">
      <c r="A653" t="s">
        <v>1051</v>
      </c>
      <c r="B653" t="s">
        <v>1050</v>
      </c>
      <c r="C653" t="s">
        <v>1458</v>
      </c>
      <c r="D653">
        <v>1</v>
      </c>
      <c r="E653" s="1">
        <v>70368</v>
      </c>
      <c r="F653" t="s">
        <v>1050</v>
      </c>
      <c r="G653">
        <v>121</v>
      </c>
      <c r="H653">
        <v>4</v>
      </c>
      <c r="I653">
        <v>5</v>
      </c>
      <c r="J653" s="2">
        <v>41953</v>
      </c>
      <c r="K653" s="3">
        <v>1</v>
      </c>
      <c r="L653" s="3">
        <f t="shared" si="30"/>
        <v>2</v>
      </c>
      <c r="M653" s="14" t="str">
        <f t="shared" si="31"/>
        <v/>
      </c>
      <c r="N653" s="14" t="str">
        <f t="shared" si="32"/>
        <v/>
      </c>
    </row>
    <row r="654" spans="1:14" x14ac:dyDescent="0.25">
      <c r="A654" t="s">
        <v>225</v>
      </c>
      <c r="B654" t="s">
        <v>218</v>
      </c>
      <c r="C654" t="s">
        <v>1248</v>
      </c>
      <c r="D654">
        <v>1</v>
      </c>
      <c r="E654" s="1">
        <v>57780</v>
      </c>
      <c r="F654" t="s">
        <v>219</v>
      </c>
      <c r="G654">
        <v>115</v>
      </c>
      <c r="H654">
        <v>7</v>
      </c>
      <c r="I654">
        <v>8</v>
      </c>
      <c r="J654" s="2">
        <v>41340</v>
      </c>
      <c r="K654" s="3">
        <v>3</v>
      </c>
      <c r="L654" s="3">
        <f t="shared" si="30"/>
        <v>4</v>
      </c>
      <c r="M654" s="14" t="str">
        <f t="shared" si="31"/>
        <v/>
      </c>
      <c r="N654" s="14" t="str">
        <f t="shared" si="32"/>
        <v/>
      </c>
    </row>
    <row r="655" spans="1:14" x14ac:dyDescent="0.25">
      <c r="A655" t="s">
        <v>127</v>
      </c>
      <c r="B655" t="s">
        <v>126</v>
      </c>
      <c r="C655" t="s">
        <v>1172</v>
      </c>
      <c r="D655">
        <v>1</v>
      </c>
      <c r="E655" s="1">
        <v>64958.18</v>
      </c>
      <c r="F655" t="s">
        <v>107</v>
      </c>
      <c r="G655">
        <v>118</v>
      </c>
      <c r="H655">
        <v>6</v>
      </c>
      <c r="I655">
        <v>7</v>
      </c>
      <c r="J655" s="2">
        <v>38869</v>
      </c>
      <c r="K655" s="3">
        <v>10</v>
      </c>
      <c r="L655" s="3">
        <f t="shared" si="30"/>
        <v>11</v>
      </c>
      <c r="M655" s="14" t="str">
        <f t="shared" si="31"/>
        <v/>
      </c>
      <c r="N655" s="14" t="str">
        <f t="shared" si="32"/>
        <v/>
      </c>
    </row>
    <row r="656" spans="1:14" x14ac:dyDescent="0.25">
      <c r="A656" t="s">
        <v>65</v>
      </c>
      <c r="B656" t="s">
        <v>60</v>
      </c>
      <c r="C656" t="s">
        <v>1359</v>
      </c>
      <c r="D656">
        <v>1</v>
      </c>
      <c r="E656" s="1">
        <v>65400</v>
      </c>
      <c r="F656" t="s">
        <v>61</v>
      </c>
      <c r="G656">
        <v>119</v>
      </c>
      <c r="H656">
        <v>5</v>
      </c>
      <c r="I656">
        <v>6</v>
      </c>
      <c r="J656" s="2">
        <v>42102</v>
      </c>
      <c r="K656" s="3">
        <v>1</v>
      </c>
      <c r="L656" s="3">
        <f t="shared" si="30"/>
        <v>2</v>
      </c>
      <c r="M656" s="14" t="str">
        <f t="shared" si="31"/>
        <v/>
      </c>
      <c r="N656" s="14" t="str">
        <f t="shared" si="32"/>
        <v/>
      </c>
    </row>
    <row r="657" spans="1:14" x14ac:dyDescent="0.25">
      <c r="A657" t="s">
        <v>44</v>
      </c>
      <c r="B657" t="s">
        <v>40</v>
      </c>
      <c r="C657" t="s">
        <v>1199</v>
      </c>
      <c r="D657">
        <v>1</v>
      </c>
      <c r="E657" s="1">
        <v>61044.95</v>
      </c>
      <c r="F657" t="s">
        <v>41</v>
      </c>
      <c r="G657">
        <v>115</v>
      </c>
      <c r="H657">
        <v>9</v>
      </c>
      <c r="I657">
        <v>9</v>
      </c>
      <c r="J657" s="2">
        <v>32986</v>
      </c>
      <c r="K657" s="3">
        <v>26</v>
      </c>
      <c r="L657" s="3">
        <f t="shared" si="30"/>
        <v>27</v>
      </c>
      <c r="M657" s="14">
        <f t="shared" si="31"/>
        <v>3500</v>
      </c>
      <c r="N657" s="14">
        <f t="shared" si="32"/>
        <v>3500</v>
      </c>
    </row>
    <row r="658" spans="1:14" x14ac:dyDescent="0.25">
      <c r="A658" t="s">
        <v>866</v>
      </c>
      <c r="B658" t="s">
        <v>863</v>
      </c>
      <c r="C658" t="s">
        <v>1421</v>
      </c>
      <c r="D658">
        <v>1</v>
      </c>
      <c r="E658" s="1">
        <v>77600.84</v>
      </c>
      <c r="F658" t="s">
        <v>864</v>
      </c>
      <c r="G658">
        <v>121</v>
      </c>
      <c r="H658">
        <v>7</v>
      </c>
      <c r="I658">
        <v>8</v>
      </c>
      <c r="J658" s="2">
        <v>37102</v>
      </c>
      <c r="K658" s="3">
        <v>14</v>
      </c>
      <c r="L658" s="3">
        <f t="shared" si="30"/>
        <v>15</v>
      </c>
      <c r="M658" s="14">
        <f t="shared" si="31"/>
        <v>1300</v>
      </c>
      <c r="N658" s="14">
        <f t="shared" si="32"/>
        <v>2000</v>
      </c>
    </row>
    <row r="659" spans="1:14" x14ac:dyDescent="0.25">
      <c r="A659" t="s">
        <v>965</v>
      </c>
      <c r="B659" t="s">
        <v>281</v>
      </c>
      <c r="C659" t="s">
        <v>1459</v>
      </c>
      <c r="D659">
        <v>1</v>
      </c>
      <c r="E659" s="1">
        <v>45204</v>
      </c>
      <c r="F659" t="s">
        <v>957</v>
      </c>
      <c r="G659">
        <v>113</v>
      </c>
      <c r="H659">
        <v>3</v>
      </c>
      <c r="I659">
        <v>4</v>
      </c>
      <c r="J659" s="2">
        <v>42443</v>
      </c>
      <c r="K659" s="3">
        <v>0</v>
      </c>
      <c r="L659" s="3">
        <f t="shared" si="30"/>
        <v>1</v>
      </c>
      <c r="M659" s="14" t="str">
        <f t="shared" si="31"/>
        <v/>
      </c>
      <c r="N659" s="14" t="str">
        <f t="shared" si="32"/>
        <v/>
      </c>
    </row>
    <row r="660" spans="1:14" x14ac:dyDescent="0.25">
      <c r="A660" t="s">
        <v>39</v>
      </c>
      <c r="B660" t="s">
        <v>30</v>
      </c>
      <c r="C660" t="s">
        <v>1164</v>
      </c>
      <c r="D660">
        <v>1</v>
      </c>
      <c r="E660" s="1">
        <v>56840.84</v>
      </c>
      <c r="F660" t="s">
        <v>31</v>
      </c>
      <c r="G660">
        <v>114</v>
      </c>
      <c r="H660">
        <v>8</v>
      </c>
      <c r="I660">
        <v>9</v>
      </c>
      <c r="J660" s="2">
        <v>37263</v>
      </c>
      <c r="K660" s="3">
        <v>14</v>
      </c>
      <c r="L660" s="3">
        <f t="shared" si="30"/>
        <v>15</v>
      </c>
      <c r="M660" s="14">
        <f t="shared" si="31"/>
        <v>1300</v>
      </c>
      <c r="N660" s="14">
        <f t="shared" si="32"/>
        <v>2000</v>
      </c>
    </row>
    <row r="661" spans="1:14" x14ac:dyDescent="0.25">
      <c r="A661" t="s">
        <v>331</v>
      </c>
      <c r="B661" t="s">
        <v>328</v>
      </c>
      <c r="C661" t="s">
        <v>1235</v>
      </c>
      <c r="D661">
        <v>1</v>
      </c>
      <c r="E661" s="1">
        <v>34290.839999999997</v>
      </c>
      <c r="F661" t="s">
        <v>326</v>
      </c>
      <c r="G661">
        <v>109</v>
      </c>
      <c r="H661">
        <v>5</v>
      </c>
      <c r="I661">
        <v>6</v>
      </c>
      <c r="J661" s="2">
        <v>36416</v>
      </c>
      <c r="K661" s="3">
        <v>16</v>
      </c>
      <c r="L661" s="3">
        <f t="shared" si="30"/>
        <v>17</v>
      </c>
      <c r="M661" s="14">
        <f t="shared" si="31"/>
        <v>2000</v>
      </c>
      <c r="N661" s="14">
        <f t="shared" si="32"/>
        <v>2000</v>
      </c>
    </row>
    <row r="662" spans="1:14" x14ac:dyDescent="0.25">
      <c r="A662" t="s">
        <v>680</v>
      </c>
      <c r="B662" t="s">
        <v>679</v>
      </c>
      <c r="C662" t="s">
        <v>1460</v>
      </c>
      <c r="D662">
        <v>0.5</v>
      </c>
      <c r="E662" s="1">
        <v>23075.75</v>
      </c>
      <c r="F662" t="s">
        <v>672</v>
      </c>
      <c r="G662">
        <v>113</v>
      </c>
      <c r="H662">
        <v>8</v>
      </c>
      <c r="I662">
        <v>9</v>
      </c>
      <c r="J662" s="2">
        <v>35436</v>
      </c>
      <c r="K662" s="3">
        <v>19</v>
      </c>
      <c r="L662" s="3">
        <f t="shared" si="30"/>
        <v>20</v>
      </c>
      <c r="M662" s="14">
        <f t="shared" si="31"/>
        <v>2000</v>
      </c>
      <c r="N662" s="14">
        <f t="shared" si="32"/>
        <v>2700</v>
      </c>
    </row>
    <row r="663" spans="1:14" x14ac:dyDescent="0.25">
      <c r="A663" t="s">
        <v>853</v>
      </c>
      <c r="B663" t="s">
        <v>846</v>
      </c>
      <c r="C663" t="s">
        <v>1255</v>
      </c>
      <c r="D663">
        <v>1</v>
      </c>
      <c r="E663" s="1">
        <v>88155.5</v>
      </c>
      <c r="F663" t="s">
        <v>842</v>
      </c>
      <c r="G663">
        <v>123</v>
      </c>
      <c r="H663">
        <v>8</v>
      </c>
      <c r="I663">
        <v>9</v>
      </c>
      <c r="J663" s="2">
        <v>35717</v>
      </c>
      <c r="K663" s="3">
        <v>18</v>
      </c>
      <c r="L663" s="3">
        <f t="shared" si="30"/>
        <v>19</v>
      </c>
      <c r="M663" s="14">
        <f t="shared" si="31"/>
        <v>2000</v>
      </c>
      <c r="N663" s="14">
        <f t="shared" si="32"/>
        <v>2000</v>
      </c>
    </row>
    <row r="664" spans="1:14" x14ac:dyDescent="0.25">
      <c r="A664" t="s">
        <v>1057</v>
      </c>
      <c r="B664" t="s">
        <v>1055</v>
      </c>
      <c r="C664" t="s">
        <v>1461</v>
      </c>
      <c r="D664">
        <v>1</v>
      </c>
      <c r="E664" s="1">
        <v>87780</v>
      </c>
      <c r="F664" t="s">
        <v>1055</v>
      </c>
      <c r="G664">
        <v>123</v>
      </c>
      <c r="H664">
        <v>8</v>
      </c>
      <c r="I664">
        <v>9</v>
      </c>
      <c r="J664" s="2">
        <v>42296</v>
      </c>
      <c r="K664" s="3">
        <v>0</v>
      </c>
      <c r="L664" s="3">
        <f t="shared" si="30"/>
        <v>1</v>
      </c>
      <c r="M664" s="14" t="str">
        <f t="shared" si="31"/>
        <v/>
      </c>
      <c r="N664" s="14" t="str">
        <f t="shared" si="32"/>
        <v/>
      </c>
    </row>
    <row r="665" spans="1:14" x14ac:dyDescent="0.25">
      <c r="A665" t="s">
        <v>88</v>
      </c>
      <c r="B665" t="s">
        <v>75</v>
      </c>
      <c r="C665" t="s">
        <v>1182</v>
      </c>
      <c r="D665">
        <v>1</v>
      </c>
      <c r="E665" s="1">
        <v>66339.5</v>
      </c>
      <c r="F665" t="s">
        <v>69</v>
      </c>
      <c r="G665">
        <v>117</v>
      </c>
      <c r="H665">
        <v>8</v>
      </c>
      <c r="I665">
        <v>9</v>
      </c>
      <c r="J665" s="2">
        <v>35901</v>
      </c>
      <c r="K665" s="3">
        <v>18</v>
      </c>
      <c r="L665" s="3">
        <f t="shared" si="30"/>
        <v>19</v>
      </c>
      <c r="M665" s="14">
        <f t="shared" si="31"/>
        <v>2000</v>
      </c>
      <c r="N665" s="14">
        <f t="shared" si="32"/>
        <v>2000</v>
      </c>
    </row>
    <row r="666" spans="1:14" x14ac:dyDescent="0.25">
      <c r="A666" t="s">
        <v>89</v>
      </c>
      <c r="B666" t="s">
        <v>75</v>
      </c>
      <c r="C666" t="s">
        <v>1280</v>
      </c>
      <c r="D666">
        <v>1</v>
      </c>
      <c r="E666" s="1">
        <v>55020</v>
      </c>
      <c r="F666" t="s">
        <v>69</v>
      </c>
      <c r="G666">
        <v>117</v>
      </c>
      <c r="H666">
        <v>3</v>
      </c>
      <c r="I666">
        <v>4</v>
      </c>
      <c r="J666" s="2">
        <v>42390</v>
      </c>
      <c r="K666" s="3">
        <v>0</v>
      </c>
      <c r="L666" s="3">
        <f t="shared" si="30"/>
        <v>1</v>
      </c>
      <c r="M666" s="14" t="str">
        <f t="shared" si="31"/>
        <v/>
      </c>
      <c r="N666" s="14" t="str">
        <f t="shared" si="32"/>
        <v/>
      </c>
    </row>
    <row r="667" spans="1:14" x14ac:dyDescent="0.25">
      <c r="A667" t="s">
        <v>527</v>
      </c>
      <c r="B667" t="s">
        <v>518</v>
      </c>
      <c r="C667" t="s">
        <v>1462</v>
      </c>
      <c r="D667">
        <v>1</v>
      </c>
      <c r="E667" s="1">
        <v>84770.18</v>
      </c>
      <c r="F667" t="s">
        <v>526</v>
      </c>
      <c r="G667">
        <v>123</v>
      </c>
      <c r="H667">
        <v>6</v>
      </c>
      <c r="I667">
        <v>7</v>
      </c>
      <c r="J667" s="2">
        <v>38720</v>
      </c>
      <c r="K667" s="3">
        <v>10</v>
      </c>
      <c r="L667" s="3">
        <f t="shared" si="30"/>
        <v>11</v>
      </c>
      <c r="M667" s="14" t="str">
        <f t="shared" si="31"/>
        <v/>
      </c>
      <c r="N667" s="14" t="str">
        <f t="shared" si="32"/>
        <v/>
      </c>
    </row>
    <row r="668" spans="1:14" x14ac:dyDescent="0.25">
      <c r="A668" t="s">
        <v>429</v>
      </c>
      <c r="B668" t="s">
        <v>428</v>
      </c>
      <c r="C668" t="s">
        <v>1463</v>
      </c>
      <c r="D668">
        <v>1</v>
      </c>
      <c r="E668" s="1">
        <v>48468.95</v>
      </c>
      <c r="F668" t="s">
        <v>428</v>
      </c>
      <c r="G668">
        <v>110</v>
      </c>
      <c r="H668">
        <v>9</v>
      </c>
      <c r="I668">
        <v>9</v>
      </c>
      <c r="J668" s="2">
        <v>33151</v>
      </c>
      <c r="K668" s="3">
        <v>25</v>
      </c>
      <c r="L668" s="3">
        <f t="shared" si="30"/>
        <v>26</v>
      </c>
      <c r="M668" s="14">
        <f t="shared" si="31"/>
        <v>3500</v>
      </c>
      <c r="N668" s="14">
        <f t="shared" si="32"/>
        <v>3500</v>
      </c>
    </row>
    <row r="669" spans="1:14" x14ac:dyDescent="0.25">
      <c r="A669" t="s">
        <v>482</v>
      </c>
      <c r="B669" t="s">
        <v>478</v>
      </c>
      <c r="C669" t="s">
        <v>1345</v>
      </c>
      <c r="D669">
        <v>1</v>
      </c>
      <c r="E669" s="1">
        <v>50748.95</v>
      </c>
      <c r="F669" t="s">
        <v>463</v>
      </c>
      <c r="G669">
        <v>112</v>
      </c>
      <c r="H669">
        <v>7</v>
      </c>
      <c r="I669">
        <v>8</v>
      </c>
      <c r="J669" s="2">
        <v>29270</v>
      </c>
      <c r="K669" s="3">
        <v>36</v>
      </c>
      <c r="L669" s="3">
        <f t="shared" si="30"/>
        <v>37</v>
      </c>
      <c r="M669" s="14">
        <f t="shared" si="31"/>
        <v>3500</v>
      </c>
      <c r="N669" s="14">
        <f t="shared" si="32"/>
        <v>3500</v>
      </c>
    </row>
    <row r="670" spans="1:14" x14ac:dyDescent="0.25">
      <c r="A670" t="s">
        <v>584</v>
      </c>
      <c r="B670" t="s">
        <v>581</v>
      </c>
      <c r="C670" t="s">
        <v>1231</v>
      </c>
      <c r="D670">
        <v>1</v>
      </c>
      <c r="E670" s="1">
        <v>57780</v>
      </c>
      <c r="F670" t="s">
        <v>578</v>
      </c>
      <c r="G670">
        <v>117</v>
      </c>
      <c r="H670">
        <v>4</v>
      </c>
      <c r="I670">
        <v>5</v>
      </c>
      <c r="J670" s="2">
        <v>41767</v>
      </c>
      <c r="K670" s="3">
        <v>2</v>
      </c>
      <c r="L670" s="3">
        <f t="shared" si="30"/>
        <v>3</v>
      </c>
      <c r="M670" s="14" t="str">
        <f t="shared" si="31"/>
        <v/>
      </c>
      <c r="N670" s="14" t="str">
        <f t="shared" si="32"/>
        <v/>
      </c>
    </row>
    <row r="671" spans="1:14" x14ac:dyDescent="0.25">
      <c r="A671" s="4" t="s">
        <v>1464</v>
      </c>
      <c r="B671" s="4" t="s">
        <v>75</v>
      </c>
      <c r="C671" s="4" t="s">
        <v>1280</v>
      </c>
      <c r="D671" s="4">
        <v>1</v>
      </c>
      <c r="E671" s="5">
        <v>55020</v>
      </c>
      <c r="F671" s="4" t="s">
        <v>69</v>
      </c>
      <c r="G671" s="4">
        <v>117</v>
      </c>
      <c r="H671" s="4">
        <v>3</v>
      </c>
      <c r="I671">
        <v>4</v>
      </c>
      <c r="J671" s="6">
        <v>42604</v>
      </c>
      <c r="K671" s="7">
        <v>0</v>
      </c>
      <c r="L671" s="3">
        <f t="shared" si="30"/>
        <v>1</v>
      </c>
      <c r="M671" s="14" t="str">
        <f t="shared" si="31"/>
        <v/>
      </c>
      <c r="N671" s="14" t="str">
        <f t="shared" si="32"/>
        <v/>
      </c>
    </row>
    <row r="672" spans="1:14" x14ac:dyDescent="0.25">
      <c r="A672" t="s">
        <v>717</v>
      </c>
      <c r="B672" t="s">
        <v>716</v>
      </c>
      <c r="C672" t="s">
        <v>1220</v>
      </c>
      <c r="D672">
        <v>1</v>
      </c>
      <c r="E672" s="1">
        <v>58533.45</v>
      </c>
      <c r="F672" t="s">
        <v>685</v>
      </c>
      <c r="G672">
        <v>115</v>
      </c>
      <c r="H672">
        <v>7</v>
      </c>
      <c r="I672">
        <v>8</v>
      </c>
      <c r="J672" s="2">
        <v>39818</v>
      </c>
      <c r="K672" s="3">
        <v>7</v>
      </c>
      <c r="L672" s="3">
        <f t="shared" si="30"/>
        <v>8</v>
      </c>
      <c r="M672" s="14" t="str">
        <f t="shared" si="31"/>
        <v/>
      </c>
      <c r="N672" s="14" t="str">
        <f t="shared" si="32"/>
        <v/>
      </c>
    </row>
    <row r="673" spans="1:14" x14ac:dyDescent="0.25">
      <c r="A673" t="s">
        <v>1139</v>
      </c>
      <c r="B673" t="s">
        <v>1138</v>
      </c>
      <c r="C673" t="s">
        <v>1199</v>
      </c>
      <c r="D673">
        <v>1</v>
      </c>
      <c r="E673" s="1">
        <v>61044.95</v>
      </c>
      <c r="F673" t="s">
        <v>1138</v>
      </c>
      <c r="G673">
        <v>114</v>
      </c>
      <c r="H673">
        <v>9</v>
      </c>
      <c r="I673">
        <v>9</v>
      </c>
      <c r="J673" s="2">
        <v>33273</v>
      </c>
      <c r="K673" s="3">
        <v>25</v>
      </c>
      <c r="L673" s="3">
        <f t="shared" si="30"/>
        <v>26</v>
      </c>
      <c r="M673" s="14">
        <f t="shared" si="31"/>
        <v>3500</v>
      </c>
      <c r="N673" s="14">
        <f t="shared" si="32"/>
        <v>3500</v>
      </c>
    </row>
    <row r="674" spans="1:14" x14ac:dyDescent="0.25">
      <c r="A674" t="s">
        <v>204</v>
      </c>
      <c r="B674" t="s">
        <v>203</v>
      </c>
      <c r="C674" t="s">
        <v>1220</v>
      </c>
      <c r="D674">
        <v>1</v>
      </c>
      <c r="E674" s="1">
        <v>58533.45</v>
      </c>
      <c r="F674" t="s">
        <v>165</v>
      </c>
      <c r="G674">
        <v>115</v>
      </c>
      <c r="H674">
        <v>7</v>
      </c>
      <c r="I674">
        <v>8</v>
      </c>
      <c r="J674" s="2">
        <v>39657</v>
      </c>
      <c r="K674" s="3">
        <v>7</v>
      </c>
      <c r="L674" s="3">
        <f t="shared" si="30"/>
        <v>8</v>
      </c>
      <c r="M674" s="14" t="str">
        <f t="shared" si="31"/>
        <v/>
      </c>
      <c r="N674" s="14" t="str">
        <f t="shared" si="32"/>
        <v/>
      </c>
    </row>
    <row r="675" spans="1:14" x14ac:dyDescent="0.25">
      <c r="A675" t="s">
        <v>166</v>
      </c>
      <c r="B675" t="s">
        <v>164</v>
      </c>
      <c r="C675" t="s">
        <v>1191</v>
      </c>
      <c r="D675">
        <v>1</v>
      </c>
      <c r="E675" s="1">
        <v>58910.18</v>
      </c>
      <c r="F675" t="s">
        <v>165</v>
      </c>
      <c r="G675">
        <v>115</v>
      </c>
      <c r="H675">
        <v>7</v>
      </c>
      <c r="I675">
        <v>8</v>
      </c>
      <c r="J675" s="2">
        <v>38534</v>
      </c>
      <c r="K675" s="3">
        <v>11</v>
      </c>
      <c r="L675" s="3">
        <f t="shared" si="30"/>
        <v>12</v>
      </c>
      <c r="M675" s="14" t="str">
        <f t="shared" si="31"/>
        <v/>
      </c>
      <c r="N675" s="14" t="str">
        <f t="shared" si="32"/>
        <v/>
      </c>
    </row>
    <row r="676" spans="1:14" x14ac:dyDescent="0.25">
      <c r="A676" t="s">
        <v>460</v>
      </c>
      <c r="B676" t="s">
        <v>428</v>
      </c>
      <c r="C676" t="s">
        <v>1202</v>
      </c>
      <c r="D676">
        <v>1</v>
      </c>
      <c r="E676" s="1">
        <v>40956</v>
      </c>
      <c r="F676" t="s">
        <v>428</v>
      </c>
      <c r="G676">
        <v>110</v>
      </c>
      <c r="H676">
        <v>4</v>
      </c>
      <c r="I676">
        <v>5</v>
      </c>
      <c r="J676" s="2">
        <v>42019</v>
      </c>
      <c r="K676" s="3">
        <v>1</v>
      </c>
      <c r="L676" s="3">
        <f t="shared" si="30"/>
        <v>2</v>
      </c>
      <c r="M676" s="14" t="str">
        <f t="shared" si="31"/>
        <v/>
      </c>
      <c r="N676" s="14" t="str">
        <f t="shared" si="32"/>
        <v/>
      </c>
    </row>
    <row r="677" spans="1:14" x14ac:dyDescent="0.25">
      <c r="A677" t="s">
        <v>923</v>
      </c>
      <c r="B677" t="s">
        <v>913</v>
      </c>
      <c r="C677" t="s">
        <v>1465</v>
      </c>
      <c r="D677">
        <v>1</v>
      </c>
      <c r="E677" s="1">
        <v>62985.45</v>
      </c>
      <c r="F677" t="s">
        <v>909</v>
      </c>
      <c r="G677">
        <v>118</v>
      </c>
      <c r="H677">
        <v>5</v>
      </c>
      <c r="I677">
        <v>6</v>
      </c>
      <c r="J677" s="2">
        <v>39954</v>
      </c>
      <c r="K677" s="3">
        <v>7</v>
      </c>
      <c r="L677" s="3">
        <f t="shared" si="30"/>
        <v>8</v>
      </c>
      <c r="M677" s="14" t="str">
        <f t="shared" si="31"/>
        <v/>
      </c>
      <c r="N677" s="14" t="str">
        <f t="shared" si="32"/>
        <v/>
      </c>
    </row>
    <row r="678" spans="1:14" x14ac:dyDescent="0.25">
      <c r="A678" t="s">
        <v>338</v>
      </c>
      <c r="B678" t="s">
        <v>336</v>
      </c>
      <c r="C678" t="s">
        <v>1466</v>
      </c>
      <c r="D678">
        <v>1</v>
      </c>
      <c r="E678" s="1">
        <v>50254.95</v>
      </c>
      <c r="F678" t="s">
        <v>337</v>
      </c>
      <c r="G678">
        <v>115</v>
      </c>
      <c r="H678">
        <v>8</v>
      </c>
      <c r="I678">
        <v>9</v>
      </c>
      <c r="J678" s="2">
        <v>32006</v>
      </c>
      <c r="K678" s="3">
        <v>28</v>
      </c>
      <c r="L678" s="3">
        <f t="shared" si="30"/>
        <v>29</v>
      </c>
      <c r="M678" s="14">
        <f t="shared" si="31"/>
        <v>3500</v>
      </c>
      <c r="N678" s="14">
        <f t="shared" si="32"/>
        <v>3500</v>
      </c>
    </row>
    <row r="679" spans="1:14" x14ac:dyDescent="0.25">
      <c r="A679" t="s">
        <v>447</v>
      </c>
      <c r="B679" t="s">
        <v>428</v>
      </c>
      <c r="C679" t="s">
        <v>1188</v>
      </c>
      <c r="D679">
        <v>1</v>
      </c>
      <c r="E679" s="1">
        <v>46334.18</v>
      </c>
      <c r="F679" t="s">
        <v>428</v>
      </c>
      <c r="G679">
        <v>110</v>
      </c>
      <c r="H679">
        <v>7</v>
      </c>
      <c r="I679">
        <v>8</v>
      </c>
      <c r="J679" s="2">
        <v>38855</v>
      </c>
      <c r="K679" s="3">
        <v>10</v>
      </c>
      <c r="L679" s="3">
        <f t="shared" si="30"/>
        <v>11</v>
      </c>
      <c r="M679" s="14" t="str">
        <f t="shared" si="31"/>
        <v/>
      </c>
      <c r="N679" s="14" t="str">
        <f t="shared" si="32"/>
        <v/>
      </c>
    </row>
    <row r="680" spans="1:14" x14ac:dyDescent="0.25">
      <c r="A680" t="s">
        <v>794</v>
      </c>
      <c r="B680" t="s">
        <v>792</v>
      </c>
      <c r="C680" t="s">
        <v>1196</v>
      </c>
      <c r="D680">
        <v>1</v>
      </c>
      <c r="E680" s="1">
        <v>80211.5</v>
      </c>
      <c r="F680" t="s">
        <v>793</v>
      </c>
      <c r="G680">
        <v>121</v>
      </c>
      <c r="H680">
        <v>8</v>
      </c>
      <c r="I680">
        <v>9</v>
      </c>
      <c r="J680" s="2">
        <v>36272</v>
      </c>
      <c r="K680" s="3">
        <v>17</v>
      </c>
      <c r="L680" s="3">
        <f t="shared" si="30"/>
        <v>18</v>
      </c>
      <c r="M680" s="14">
        <f t="shared" si="31"/>
        <v>2000</v>
      </c>
      <c r="N680" s="14">
        <f t="shared" si="32"/>
        <v>2000</v>
      </c>
    </row>
    <row r="681" spans="1:14" x14ac:dyDescent="0.25">
      <c r="A681" t="s">
        <v>480</v>
      </c>
      <c r="B681" t="s">
        <v>478</v>
      </c>
      <c r="C681" t="s">
        <v>1375</v>
      </c>
      <c r="D681">
        <v>1</v>
      </c>
      <c r="E681" s="1">
        <v>49304.84</v>
      </c>
      <c r="F681" t="s">
        <v>463</v>
      </c>
      <c r="G681">
        <v>112</v>
      </c>
      <c r="H681">
        <v>6</v>
      </c>
      <c r="I681">
        <v>7</v>
      </c>
      <c r="J681" s="2">
        <v>38023</v>
      </c>
      <c r="K681" s="3">
        <v>12</v>
      </c>
      <c r="L681" s="3">
        <f t="shared" si="30"/>
        <v>13</v>
      </c>
      <c r="M681" s="14" t="str">
        <f t="shared" si="31"/>
        <v/>
      </c>
      <c r="N681" s="14">
        <f t="shared" si="32"/>
        <v>1300</v>
      </c>
    </row>
    <row r="682" spans="1:14" x14ac:dyDescent="0.25">
      <c r="A682" t="s">
        <v>96</v>
      </c>
      <c r="B682" t="s">
        <v>93</v>
      </c>
      <c r="C682" t="s">
        <v>1336</v>
      </c>
      <c r="D682">
        <v>1</v>
      </c>
      <c r="E682" s="1">
        <v>62540.84</v>
      </c>
      <c r="F682" t="s">
        <v>69</v>
      </c>
      <c r="G682">
        <v>117</v>
      </c>
      <c r="H682">
        <v>6</v>
      </c>
      <c r="I682">
        <v>7</v>
      </c>
      <c r="J682" s="2">
        <v>37992</v>
      </c>
      <c r="K682" s="3">
        <v>12</v>
      </c>
      <c r="L682" s="3">
        <f t="shared" si="30"/>
        <v>13</v>
      </c>
      <c r="M682" s="14" t="str">
        <f t="shared" si="31"/>
        <v/>
      </c>
      <c r="N682" s="14">
        <f t="shared" si="32"/>
        <v>1300</v>
      </c>
    </row>
    <row r="683" spans="1:14" x14ac:dyDescent="0.25">
      <c r="A683" t="s">
        <v>798</v>
      </c>
      <c r="B683" t="s">
        <v>795</v>
      </c>
      <c r="C683" t="s">
        <v>1417</v>
      </c>
      <c r="D683">
        <v>1</v>
      </c>
      <c r="E683" s="1">
        <v>87464.84</v>
      </c>
      <c r="F683" t="s">
        <v>796</v>
      </c>
      <c r="G683">
        <v>123</v>
      </c>
      <c r="H683">
        <v>7</v>
      </c>
      <c r="I683">
        <v>8</v>
      </c>
      <c r="J683" s="2">
        <v>37221</v>
      </c>
      <c r="K683" s="3">
        <v>14</v>
      </c>
      <c r="L683" s="3">
        <f t="shared" si="30"/>
        <v>15</v>
      </c>
      <c r="M683" s="14">
        <f t="shared" si="31"/>
        <v>1300</v>
      </c>
      <c r="N683" s="14">
        <f t="shared" si="32"/>
        <v>2000</v>
      </c>
    </row>
    <row r="684" spans="1:14" x14ac:dyDescent="0.25">
      <c r="A684" t="s">
        <v>1089</v>
      </c>
      <c r="B684" t="s">
        <v>1087</v>
      </c>
      <c r="C684" t="s">
        <v>1215</v>
      </c>
      <c r="D684">
        <v>1</v>
      </c>
      <c r="E684" s="1">
        <v>52368</v>
      </c>
      <c r="F684" t="s">
        <v>1088</v>
      </c>
      <c r="G684">
        <v>114</v>
      </c>
      <c r="H684">
        <v>5</v>
      </c>
      <c r="I684">
        <v>6</v>
      </c>
      <c r="J684" s="2">
        <v>41746</v>
      </c>
      <c r="K684" s="3">
        <v>2</v>
      </c>
      <c r="L684" s="3">
        <f t="shared" si="30"/>
        <v>3</v>
      </c>
      <c r="M684" s="14" t="str">
        <f t="shared" si="31"/>
        <v/>
      </c>
      <c r="N684" s="14" t="str">
        <f t="shared" si="32"/>
        <v/>
      </c>
    </row>
    <row r="685" spans="1:14" x14ac:dyDescent="0.25">
      <c r="A685" t="s">
        <v>561</v>
      </c>
      <c r="B685" t="s">
        <v>560</v>
      </c>
      <c r="C685" t="s">
        <v>1182</v>
      </c>
      <c r="D685">
        <v>1</v>
      </c>
      <c r="E685" s="1">
        <v>66339.5</v>
      </c>
      <c r="F685" t="s">
        <v>557</v>
      </c>
      <c r="G685">
        <v>117</v>
      </c>
      <c r="H685">
        <v>8</v>
      </c>
      <c r="I685">
        <v>9</v>
      </c>
      <c r="J685" s="2">
        <v>36312</v>
      </c>
      <c r="K685" s="3">
        <v>17</v>
      </c>
      <c r="L685" s="3">
        <f t="shared" si="30"/>
        <v>18</v>
      </c>
      <c r="M685" s="14">
        <f t="shared" si="31"/>
        <v>2000</v>
      </c>
      <c r="N685" s="14">
        <f t="shared" si="32"/>
        <v>2000</v>
      </c>
    </row>
    <row r="686" spans="1:14" x14ac:dyDescent="0.25">
      <c r="A686" t="s">
        <v>824</v>
      </c>
      <c r="B686" t="s">
        <v>820</v>
      </c>
      <c r="C686" t="s">
        <v>1342</v>
      </c>
      <c r="D686">
        <v>1</v>
      </c>
      <c r="E686" s="1">
        <v>90291.5</v>
      </c>
      <c r="F686" t="s">
        <v>818</v>
      </c>
      <c r="G686">
        <v>123</v>
      </c>
      <c r="H686">
        <v>9</v>
      </c>
      <c r="I686">
        <v>9</v>
      </c>
      <c r="J686" s="2">
        <v>36118</v>
      </c>
      <c r="K686" s="3">
        <v>17</v>
      </c>
      <c r="L686" s="3">
        <f t="shared" si="30"/>
        <v>18</v>
      </c>
      <c r="M686" s="14">
        <f t="shared" si="31"/>
        <v>2000</v>
      </c>
      <c r="N686" s="14">
        <f t="shared" si="32"/>
        <v>2000</v>
      </c>
    </row>
    <row r="687" spans="1:14" x14ac:dyDescent="0.25">
      <c r="A687" t="s">
        <v>582</v>
      </c>
      <c r="B687" t="s">
        <v>581</v>
      </c>
      <c r="C687" t="s">
        <v>1269</v>
      </c>
      <c r="D687">
        <v>1</v>
      </c>
      <c r="E687" s="1">
        <v>63984.95</v>
      </c>
      <c r="F687" t="s">
        <v>578</v>
      </c>
      <c r="G687">
        <v>117</v>
      </c>
      <c r="H687">
        <v>7</v>
      </c>
      <c r="I687">
        <v>8</v>
      </c>
      <c r="J687" s="2">
        <v>30977</v>
      </c>
      <c r="K687" s="3">
        <v>31</v>
      </c>
      <c r="L687" s="3">
        <f t="shared" si="30"/>
        <v>32</v>
      </c>
      <c r="M687" s="14">
        <f t="shared" si="31"/>
        <v>3500</v>
      </c>
      <c r="N687" s="14">
        <f t="shared" si="32"/>
        <v>3500</v>
      </c>
    </row>
    <row r="688" spans="1:14" x14ac:dyDescent="0.25">
      <c r="A688" t="s">
        <v>391</v>
      </c>
      <c r="B688" t="s">
        <v>390</v>
      </c>
      <c r="C688" t="s">
        <v>1430</v>
      </c>
      <c r="D688">
        <v>1</v>
      </c>
      <c r="E688" s="1">
        <v>62520.95</v>
      </c>
      <c r="F688" t="s">
        <v>390</v>
      </c>
      <c r="G688">
        <v>117</v>
      </c>
      <c r="H688">
        <v>6</v>
      </c>
      <c r="I688">
        <v>7</v>
      </c>
      <c r="J688" s="2">
        <v>33394</v>
      </c>
      <c r="K688" s="3">
        <v>25</v>
      </c>
      <c r="L688" s="3">
        <f t="shared" si="30"/>
        <v>26</v>
      </c>
      <c r="M688" s="14">
        <f t="shared" si="31"/>
        <v>3500</v>
      </c>
      <c r="N688" s="14">
        <f t="shared" si="32"/>
        <v>3500</v>
      </c>
    </row>
    <row r="689" spans="1:14" x14ac:dyDescent="0.25">
      <c r="A689" t="s">
        <v>597</v>
      </c>
      <c r="B689" t="s">
        <v>570</v>
      </c>
      <c r="C689" t="s">
        <v>1159</v>
      </c>
      <c r="D689">
        <v>1</v>
      </c>
      <c r="E689" s="1">
        <v>59600.84</v>
      </c>
      <c r="F689" t="s">
        <v>593</v>
      </c>
      <c r="G689">
        <v>115</v>
      </c>
      <c r="H689">
        <v>8</v>
      </c>
      <c r="I689">
        <v>9</v>
      </c>
      <c r="J689" s="2">
        <v>36535</v>
      </c>
      <c r="K689" s="3">
        <v>16</v>
      </c>
      <c r="L689" s="3">
        <f t="shared" si="30"/>
        <v>17</v>
      </c>
      <c r="M689" s="14">
        <f t="shared" si="31"/>
        <v>2000</v>
      </c>
      <c r="N689" s="14">
        <f t="shared" si="32"/>
        <v>2000</v>
      </c>
    </row>
    <row r="690" spans="1:14" x14ac:dyDescent="0.25">
      <c r="A690" t="s">
        <v>572</v>
      </c>
      <c r="B690" t="s">
        <v>570</v>
      </c>
      <c r="C690" t="s">
        <v>1171</v>
      </c>
      <c r="D690">
        <v>1</v>
      </c>
      <c r="E690" s="1">
        <v>60291.5</v>
      </c>
      <c r="F690" t="s">
        <v>593</v>
      </c>
      <c r="G690">
        <v>115</v>
      </c>
      <c r="H690">
        <v>8</v>
      </c>
      <c r="I690">
        <v>9</v>
      </c>
      <c r="J690" s="2">
        <v>36115</v>
      </c>
      <c r="K690" s="3">
        <v>17</v>
      </c>
      <c r="L690" s="3">
        <f t="shared" si="30"/>
        <v>18</v>
      </c>
      <c r="M690" s="14">
        <f t="shared" si="31"/>
        <v>2000</v>
      </c>
      <c r="N690" s="14">
        <f t="shared" si="32"/>
        <v>2000</v>
      </c>
    </row>
    <row r="691" spans="1:14" x14ac:dyDescent="0.25">
      <c r="A691" t="s">
        <v>1016</v>
      </c>
      <c r="B691" t="s">
        <v>1005</v>
      </c>
      <c r="C691" t="s">
        <v>1339</v>
      </c>
      <c r="D691">
        <v>0.48799999999999999</v>
      </c>
      <c r="E691" s="1">
        <v>20469.150000000001</v>
      </c>
      <c r="F691" t="s">
        <v>1006</v>
      </c>
      <c r="G691">
        <v>113</v>
      </c>
      <c r="H691">
        <v>2</v>
      </c>
      <c r="I691">
        <v>3</v>
      </c>
      <c r="J691" s="2">
        <v>42394</v>
      </c>
      <c r="K691" s="3">
        <v>0</v>
      </c>
      <c r="L691" s="3">
        <f t="shared" si="30"/>
        <v>1</v>
      </c>
      <c r="M691" s="14" t="str">
        <f t="shared" si="31"/>
        <v/>
      </c>
      <c r="N691" s="14" t="str">
        <f t="shared" si="32"/>
        <v/>
      </c>
    </row>
    <row r="692" spans="1:14" x14ac:dyDescent="0.25">
      <c r="A692" t="s">
        <v>506</v>
      </c>
      <c r="B692" t="s">
        <v>495</v>
      </c>
      <c r="C692" t="s">
        <v>1364</v>
      </c>
      <c r="D692">
        <v>1</v>
      </c>
      <c r="E692" s="1">
        <v>61767.5</v>
      </c>
      <c r="F692" t="s">
        <v>495</v>
      </c>
      <c r="G692">
        <v>117</v>
      </c>
      <c r="H692">
        <v>6</v>
      </c>
      <c r="I692">
        <v>7</v>
      </c>
      <c r="J692" s="2">
        <v>35838</v>
      </c>
      <c r="K692" s="3">
        <v>18</v>
      </c>
      <c r="L692" s="3">
        <f t="shared" si="30"/>
        <v>19</v>
      </c>
      <c r="M692" s="14">
        <f t="shared" si="31"/>
        <v>2000</v>
      </c>
      <c r="N692" s="14">
        <f t="shared" si="32"/>
        <v>2000</v>
      </c>
    </row>
    <row r="693" spans="1:14" x14ac:dyDescent="0.25">
      <c r="A693" t="s">
        <v>242</v>
      </c>
      <c r="B693" t="s">
        <v>234</v>
      </c>
      <c r="C693" t="s">
        <v>1467</v>
      </c>
      <c r="D693">
        <v>1</v>
      </c>
      <c r="E693" s="1">
        <v>54112.73</v>
      </c>
      <c r="F693" t="s">
        <v>235</v>
      </c>
      <c r="G693">
        <v>114</v>
      </c>
      <c r="H693">
        <v>6</v>
      </c>
      <c r="I693">
        <v>7</v>
      </c>
      <c r="J693" s="2">
        <v>40546</v>
      </c>
      <c r="K693" s="3">
        <v>5</v>
      </c>
      <c r="L693" s="3">
        <f t="shared" si="30"/>
        <v>6</v>
      </c>
      <c r="M693" s="14" t="str">
        <f t="shared" si="31"/>
        <v/>
      </c>
      <c r="N693" s="14" t="str">
        <f t="shared" si="32"/>
        <v/>
      </c>
    </row>
    <row r="694" spans="1:14" x14ac:dyDescent="0.25">
      <c r="A694" t="s">
        <v>82</v>
      </c>
      <c r="B694" t="s">
        <v>75</v>
      </c>
      <c r="C694" t="s">
        <v>1218</v>
      </c>
      <c r="D694">
        <v>1</v>
      </c>
      <c r="E694" s="1">
        <v>67092.95</v>
      </c>
      <c r="F694" t="s">
        <v>69</v>
      </c>
      <c r="G694">
        <v>117</v>
      </c>
      <c r="H694">
        <v>9</v>
      </c>
      <c r="I694">
        <v>9</v>
      </c>
      <c r="J694" s="2">
        <v>31222</v>
      </c>
      <c r="K694" s="3">
        <v>31</v>
      </c>
      <c r="L694" s="3">
        <f t="shared" si="30"/>
        <v>32</v>
      </c>
      <c r="M694" s="14">
        <f t="shared" si="31"/>
        <v>3500</v>
      </c>
      <c r="N694" s="14">
        <f t="shared" si="32"/>
        <v>3500</v>
      </c>
    </row>
    <row r="695" spans="1:14" x14ac:dyDescent="0.25">
      <c r="A695" t="s">
        <v>808</v>
      </c>
      <c r="B695" t="s">
        <v>807</v>
      </c>
      <c r="C695" t="s">
        <v>1468</v>
      </c>
      <c r="D695">
        <v>1</v>
      </c>
      <c r="E695" s="1">
        <v>93326.18</v>
      </c>
      <c r="F695" t="s">
        <v>803</v>
      </c>
      <c r="G695">
        <v>125</v>
      </c>
      <c r="H695">
        <v>6</v>
      </c>
      <c r="I695">
        <v>7</v>
      </c>
      <c r="J695" s="2">
        <v>39021</v>
      </c>
      <c r="K695" s="3">
        <v>9</v>
      </c>
      <c r="L695" s="3">
        <f t="shared" si="30"/>
        <v>10</v>
      </c>
      <c r="M695" s="14" t="str">
        <f t="shared" si="31"/>
        <v/>
      </c>
      <c r="N695" s="14" t="str">
        <f t="shared" si="32"/>
        <v/>
      </c>
    </row>
    <row r="696" spans="1:14" x14ac:dyDescent="0.25">
      <c r="A696" t="s">
        <v>1054</v>
      </c>
      <c r="B696" t="s">
        <v>1052</v>
      </c>
      <c r="C696" t="s">
        <v>1277</v>
      </c>
      <c r="D696">
        <v>1</v>
      </c>
      <c r="E696" s="1">
        <v>88910.18</v>
      </c>
      <c r="F696" t="s">
        <v>1053</v>
      </c>
      <c r="G696">
        <v>123</v>
      </c>
      <c r="H696">
        <v>8</v>
      </c>
      <c r="I696">
        <v>9</v>
      </c>
      <c r="J696" s="2">
        <v>39006</v>
      </c>
      <c r="K696" s="3">
        <v>9</v>
      </c>
      <c r="L696" s="3">
        <f t="shared" si="30"/>
        <v>10</v>
      </c>
      <c r="M696" s="14" t="str">
        <f t="shared" si="31"/>
        <v/>
      </c>
      <c r="N696" s="14" t="str">
        <f t="shared" si="32"/>
        <v/>
      </c>
    </row>
    <row r="697" spans="1:14" x14ac:dyDescent="0.25">
      <c r="A697" t="s">
        <v>240</v>
      </c>
      <c r="B697" t="s">
        <v>218</v>
      </c>
      <c r="C697" t="s">
        <v>1220</v>
      </c>
      <c r="D697">
        <v>1</v>
      </c>
      <c r="E697" s="1">
        <v>58533.45</v>
      </c>
      <c r="F697" t="s">
        <v>235</v>
      </c>
      <c r="G697">
        <v>114</v>
      </c>
      <c r="H697">
        <v>6</v>
      </c>
      <c r="I697">
        <v>7</v>
      </c>
      <c r="J697" s="2">
        <v>39296</v>
      </c>
      <c r="K697" s="3">
        <v>8</v>
      </c>
      <c r="L697" s="3">
        <f t="shared" si="30"/>
        <v>9</v>
      </c>
      <c r="M697" s="14" t="str">
        <f t="shared" si="31"/>
        <v/>
      </c>
      <c r="N697" s="14" t="str">
        <f t="shared" si="32"/>
        <v/>
      </c>
    </row>
    <row r="698" spans="1:14" x14ac:dyDescent="0.25">
      <c r="A698" t="s">
        <v>217</v>
      </c>
      <c r="B698" t="s">
        <v>215</v>
      </c>
      <c r="C698" t="s">
        <v>1220</v>
      </c>
      <c r="D698">
        <v>1</v>
      </c>
      <c r="E698" s="1">
        <v>58533.45</v>
      </c>
      <c r="F698" t="s">
        <v>216</v>
      </c>
      <c r="G698">
        <v>116</v>
      </c>
      <c r="H698">
        <v>5</v>
      </c>
      <c r="I698">
        <v>6</v>
      </c>
      <c r="J698" s="2">
        <v>39877</v>
      </c>
      <c r="K698" s="3">
        <v>7</v>
      </c>
      <c r="L698" s="3">
        <f t="shared" si="30"/>
        <v>8</v>
      </c>
      <c r="M698" s="14" t="str">
        <f t="shared" si="31"/>
        <v/>
      </c>
      <c r="N698" s="14" t="str">
        <f t="shared" si="32"/>
        <v/>
      </c>
    </row>
    <row r="699" spans="1:14" x14ac:dyDescent="0.25">
      <c r="A699" t="s">
        <v>837</v>
      </c>
      <c r="B699" t="s">
        <v>834</v>
      </c>
      <c r="C699" t="s">
        <v>1261</v>
      </c>
      <c r="D699">
        <v>1</v>
      </c>
      <c r="E699" s="1">
        <v>100200.95</v>
      </c>
      <c r="F699" t="s">
        <v>830</v>
      </c>
      <c r="G699">
        <v>125</v>
      </c>
      <c r="H699">
        <v>9</v>
      </c>
      <c r="I699">
        <v>9</v>
      </c>
      <c r="J699" s="2">
        <v>29654</v>
      </c>
      <c r="K699" s="3">
        <v>35</v>
      </c>
      <c r="L699" s="3">
        <f t="shared" si="30"/>
        <v>36</v>
      </c>
      <c r="M699" s="14">
        <f t="shared" si="31"/>
        <v>3500</v>
      </c>
      <c r="N699" s="14">
        <f t="shared" si="32"/>
        <v>3500</v>
      </c>
    </row>
    <row r="700" spans="1:14" x14ac:dyDescent="0.25">
      <c r="A700" t="s">
        <v>608</v>
      </c>
      <c r="B700" t="s">
        <v>606</v>
      </c>
      <c r="C700" t="s">
        <v>1364</v>
      </c>
      <c r="D700">
        <v>1</v>
      </c>
      <c r="E700" s="1">
        <v>61767.5</v>
      </c>
      <c r="F700" t="s">
        <v>607</v>
      </c>
      <c r="G700">
        <v>116</v>
      </c>
      <c r="H700">
        <v>7</v>
      </c>
      <c r="I700">
        <v>8</v>
      </c>
      <c r="J700" s="2">
        <v>36290</v>
      </c>
      <c r="K700" s="3">
        <v>17</v>
      </c>
      <c r="L700" s="3">
        <f t="shared" si="30"/>
        <v>18</v>
      </c>
      <c r="M700" s="14">
        <f t="shared" si="31"/>
        <v>2000</v>
      </c>
      <c r="N700" s="14">
        <f t="shared" si="32"/>
        <v>2000</v>
      </c>
    </row>
    <row r="701" spans="1:14" x14ac:dyDescent="0.25">
      <c r="A701" t="s">
        <v>651</v>
      </c>
      <c r="B701" t="s">
        <v>648</v>
      </c>
      <c r="C701" t="s">
        <v>1174</v>
      </c>
      <c r="D701">
        <v>1</v>
      </c>
      <c r="E701" s="1">
        <v>66948</v>
      </c>
      <c r="F701" t="s">
        <v>649</v>
      </c>
      <c r="G701">
        <v>119</v>
      </c>
      <c r="H701">
        <v>5</v>
      </c>
      <c r="I701">
        <v>6</v>
      </c>
      <c r="J701" s="2">
        <v>42163</v>
      </c>
      <c r="K701" s="3">
        <v>1</v>
      </c>
      <c r="L701" s="3">
        <f t="shared" si="30"/>
        <v>2</v>
      </c>
      <c r="M701" s="14" t="str">
        <f t="shared" si="31"/>
        <v/>
      </c>
      <c r="N701" s="14" t="str">
        <f t="shared" si="32"/>
        <v/>
      </c>
    </row>
    <row r="702" spans="1:14" x14ac:dyDescent="0.25">
      <c r="A702" t="s">
        <v>16</v>
      </c>
      <c r="B702" t="s">
        <v>15</v>
      </c>
      <c r="C702" t="s">
        <v>1186</v>
      </c>
      <c r="D702">
        <v>1</v>
      </c>
      <c r="E702" s="1">
        <v>80964.95</v>
      </c>
      <c r="F702" t="s">
        <v>15</v>
      </c>
      <c r="G702">
        <v>121</v>
      </c>
      <c r="H702">
        <v>8</v>
      </c>
      <c r="I702">
        <v>9</v>
      </c>
      <c r="J702" s="2">
        <v>34400</v>
      </c>
      <c r="K702" s="3">
        <v>22</v>
      </c>
      <c r="L702" s="3">
        <f t="shared" si="30"/>
        <v>23</v>
      </c>
      <c r="M702" s="14">
        <f t="shared" si="31"/>
        <v>2700</v>
      </c>
      <c r="N702" s="14">
        <f t="shared" si="32"/>
        <v>2700</v>
      </c>
    </row>
    <row r="703" spans="1:14" x14ac:dyDescent="0.25">
      <c r="A703" t="s">
        <v>791</v>
      </c>
      <c r="B703" t="s">
        <v>786</v>
      </c>
      <c r="C703" t="s">
        <v>1162</v>
      </c>
      <c r="D703">
        <v>1</v>
      </c>
      <c r="E703" s="1">
        <v>79520.84</v>
      </c>
      <c r="F703" t="s">
        <v>784</v>
      </c>
      <c r="G703">
        <v>121</v>
      </c>
      <c r="H703">
        <v>8</v>
      </c>
      <c r="I703">
        <v>9</v>
      </c>
      <c r="J703" s="2">
        <v>37055</v>
      </c>
      <c r="K703" s="3">
        <v>15</v>
      </c>
      <c r="L703" s="3">
        <f t="shared" si="30"/>
        <v>16</v>
      </c>
      <c r="M703" s="14">
        <f t="shared" si="31"/>
        <v>2000</v>
      </c>
      <c r="N703" s="14">
        <f t="shared" si="32"/>
        <v>2000</v>
      </c>
    </row>
    <row r="704" spans="1:14" x14ac:dyDescent="0.25">
      <c r="A704" t="s">
        <v>1033</v>
      </c>
      <c r="B704" t="s">
        <v>1031</v>
      </c>
      <c r="C704" t="s">
        <v>1232</v>
      </c>
      <c r="D704">
        <v>1</v>
      </c>
      <c r="E704" s="1">
        <v>56247.5</v>
      </c>
      <c r="F704" t="s">
        <v>1032</v>
      </c>
      <c r="G704">
        <v>115</v>
      </c>
      <c r="H704">
        <v>6</v>
      </c>
      <c r="I704">
        <v>7</v>
      </c>
      <c r="J704" s="2">
        <v>36149</v>
      </c>
      <c r="K704" s="3">
        <v>17</v>
      </c>
      <c r="L704" s="3">
        <f t="shared" si="30"/>
        <v>18</v>
      </c>
      <c r="M704" s="14">
        <f t="shared" si="31"/>
        <v>2000</v>
      </c>
      <c r="N704" s="14">
        <f t="shared" si="32"/>
        <v>2000</v>
      </c>
    </row>
    <row r="705" spans="1:14" x14ac:dyDescent="0.25">
      <c r="A705" t="s">
        <v>404</v>
      </c>
      <c r="B705" t="s">
        <v>402</v>
      </c>
      <c r="C705" t="s">
        <v>1469</v>
      </c>
      <c r="D705">
        <v>1</v>
      </c>
      <c r="E705" s="1">
        <v>48361.5</v>
      </c>
      <c r="F705" t="s">
        <v>398</v>
      </c>
      <c r="G705">
        <v>114</v>
      </c>
      <c r="H705">
        <v>8</v>
      </c>
      <c r="I705">
        <v>9</v>
      </c>
      <c r="J705" s="2">
        <v>35900</v>
      </c>
      <c r="K705" s="3">
        <v>18</v>
      </c>
      <c r="L705" s="3">
        <f t="shared" si="30"/>
        <v>19</v>
      </c>
      <c r="M705" s="14">
        <f t="shared" si="31"/>
        <v>2000</v>
      </c>
      <c r="N705" s="14">
        <f t="shared" si="32"/>
        <v>2000</v>
      </c>
    </row>
    <row r="706" spans="1:14" x14ac:dyDescent="0.25">
      <c r="A706" t="s">
        <v>1128</v>
      </c>
      <c r="B706" t="s">
        <v>1126</v>
      </c>
      <c r="C706" t="s">
        <v>1470</v>
      </c>
      <c r="D706">
        <v>1</v>
      </c>
      <c r="E706" s="1">
        <v>72879.5</v>
      </c>
      <c r="F706" t="s">
        <v>1127</v>
      </c>
      <c r="G706">
        <v>119</v>
      </c>
      <c r="H706">
        <v>8</v>
      </c>
      <c r="I706">
        <v>9</v>
      </c>
      <c r="J706" s="2">
        <v>35891</v>
      </c>
      <c r="K706" s="3">
        <v>18</v>
      </c>
      <c r="L706" s="3">
        <f t="shared" si="30"/>
        <v>19</v>
      </c>
      <c r="M706" s="14">
        <f t="shared" si="31"/>
        <v>2000</v>
      </c>
      <c r="N706" s="14">
        <f t="shared" si="32"/>
        <v>2000</v>
      </c>
    </row>
    <row r="707" spans="1:14" x14ac:dyDescent="0.25">
      <c r="A707" t="s">
        <v>343</v>
      </c>
      <c r="B707" t="s">
        <v>339</v>
      </c>
      <c r="C707" t="s">
        <v>1160</v>
      </c>
      <c r="D707">
        <v>1</v>
      </c>
      <c r="E707" s="1">
        <v>43081.5</v>
      </c>
      <c r="F707" t="s">
        <v>340</v>
      </c>
      <c r="G707">
        <v>113</v>
      </c>
      <c r="H707">
        <v>7</v>
      </c>
      <c r="I707">
        <v>8</v>
      </c>
      <c r="J707" s="2">
        <v>35436</v>
      </c>
      <c r="K707" s="3">
        <v>19</v>
      </c>
      <c r="L707" s="3">
        <f t="shared" ref="L707:L727" si="33">SUM(K707+1)</f>
        <v>20</v>
      </c>
      <c r="M707" s="14">
        <f t="shared" ref="M707:M727" si="34">IF(K707&gt;=25, 3500, IF(K707&gt;=20, 2700, IF(K707&gt;=15, 2000, IF(K707&gt;=13, 1300,""))))</f>
        <v>2000</v>
      </c>
      <c r="N707" s="14">
        <f t="shared" ref="N707:N727" si="35">IF(L707&gt;=25, 3500, IF(L707&gt;=20, 2700, IF(L707&gt;=15, 2000, IF(L707&gt;=13, 1300,""))))</f>
        <v>2700</v>
      </c>
    </row>
    <row r="708" spans="1:14" x14ac:dyDescent="0.25">
      <c r="A708" t="s">
        <v>789</v>
      </c>
      <c r="B708" t="s">
        <v>786</v>
      </c>
      <c r="C708" t="s">
        <v>1322</v>
      </c>
      <c r="D708">
        <v>1</v>
      </c>
      <c r="E708" s="1">
        <v>78453.45</v>
      </c>
      <c r="F708" t="s">
        <v>784</v>
      </c>
      <c r="G708">
        <v>121</v>
      </c>
      <c r="H708">
        <v>7</v>
      </c>
      <c r="I708">
        <v>8</v>
      </c>
      <c r="J708" s="2">
        <v>40064</v>
      </c>
      <c r="K708" s="3">
        <v>6</v>
      </c>
      <c r="L708" s="3">
        <f t="shared" si="33"/>
        <v>7</v>
      </c>
      <c r="M708" s="14" t="str">
        <f t="shared" si="34"/>
        <v/>
      </c>
      <c r="N708" s="14" t="str">
        <f t="shared" si="35"/>
        <v/>
      </c>
    </row>
    <row r="709" spans="1:14" x14ac:dyDescent="0.25">
      <c r="A709" t="s">
        <v>847</v>
      </c>
      <c r="B709" t="s">
        <v>846</v>
      </c>
      <c r="C709" t="s">
        <v>1417</v>
      </c>
      <c r="D709">
        <v>1</v>
      </c>
      <c r="E709" s="1">
        <v>87464.84</v>
      </c>
      <c r="F709" t="s">
        <v>842</v>
      </c>
      <c r="G709">
        <v>123</v>
      </c>
      <c r="H709">
        <v>7</v>
      </c>
      <c r="I709">
        <v>8</v>
      </c>
      <c r="J709" s="2">
        <v>37412</v>
      </c>
      <c r="K709" s="3">
        <v>14</v>
      </c>
      <c r="L709" s="3">
        <f t="shared" si="33"/>
        <v>15</v>
      </c>
      <c r="M709" s="14">
        <f t="shared" si="34"/>
        <v>1300</v>
      </c>
      <c r="N709" s="14">
        <f t="shared" si="35"/>
        <v>2000</v>
      </c>
    </row>
    <row r="710" spans="1:14" x14ac:dyDescent="0.25">
      <c r="A710" t="s">
        <v>537</v>
      </c>
      <c r="B710" t="s">
        <v>534</v>
      </c>
      <c r="C710" t="s">
        <v>1414</v>
      </c>
      <c r="D710">
        <v>1</v>
      </c>
      <c r="E710" s="1">
        <v>66530.179999999993</v>
      </c>
      <c r="F710" t="s">
        <v>535</v>
      </c>
      <c r="G710">
        <v>119</v>
      </c>
      <c r="H710">
        <v>5</v>
      </c>
      <c r="I710">
        <v>6</v>
      </c>
      <c r="J710" s="2">
        <v>38939</v>
      </c>
      <c r="K710" s="3">
        <v>9</v>
      </c>
      <c r="L710" s="3">
        <f t="shared" si="33"/>
        <v>10</v>
      </c>
      <c r="M710" s="14" t="str">
        <f t="shared" si="34"/>
        <v/>
      </c>
      <c r="N710" s="14" t="str">
        <f t="shared" si="35"/>
        <v/>
      </c>
    </row>
    <row r="711" spans="1:14" x14ac:dyDescent="0.25">
      <c r="A711" t="s">
        <v>1047</v>
      </c>
      <c r="B711" t="s">
        <v>1044</v>
      </c>
      <c r="C711" t="s">
        <v>1471</v>
      </c>
      <c r="D711">
        <v>0.625</v>
      </c>
      <c r="E711" s="1">
        <v>39212.61</v>
      </c>
      <c r="F711" t="s">
        <v>1044</v>
      </c>
      <c r="G711">
        <v>122</v>
      </c>
      <c r="H711">
        <v>5</v>
      </c>
      <c r="I711">
        <v>6</v>
      </c>
      <c r="J711" s="2">
        <v>38930</v>
      </c>
      <c r="K711" s="3">
        <v>9</v>
      </c>
      <c r="L711" s="3">
        <f t="shared" si="33"/>
        <v>10</v>
      </c>
      <c r="M711" s="14" t="str">
        <f t="shared" si="34"/>
        <v/>
      </c>
      <c r="N711" s="14" t="str">
        <f t="shared" si="35"/>
        <v/>
      </c>
    </row>
    <row r="712" spans="1:14" x14ac:dyDescent="0.25">
      <c r="A712" t="s">
        <v>70</v>
      </c>
      <c r="B712" t="s">
        <v>68</v>
      </c>
      <c r="C712" t="s">
        <v>1396</v>
      </c>
      <c r="D712">
        <v>1</v>
      </c>
      <c r="E712" s="1">
        <v>60720</v>
      </c>
      <c r="F712" t="s">
        <v>69</v>
      </c>
      <c r="G712">
        <v>117</v>
      </c>
      <c r="H712">
        <v>5</v>
      </c>
      <c r="I712">
        <v>6</v>
      </c>
      <c r="J712" s="2">
        <v>42471</v>
      </c>
      <c r="K712" s="3">
        <v>0</v>
      </c>
      <c r="L712" s="3">
        <f t="shared" si="33"/>
        <v>1</v>
      </c>
      <c r="M712" s="14" t="str">
        <f t="shared" si="34"/>
        <v/>
      </c>
      <c r="N712" s="14" t="str">
        <f t="shared" si="35"/>
        <v/>
      </c>
    </row>
    <row r="713" spans="1:14" x14ac:dyDescent="0.25">
      <c r="A713" t="s">
        <v>102</v>
      </c>
      <c r="B713" t="s">
        <v>93</v>
      </c>
      <c r="C713" t="s">
        <v>1269</v>
      </c>
      <c r="D713">
        <v>1</v>
      </c>
      <c r="E713" s="1">
        <v>63984.95</v>
      </c>
      <c r="F713" t="s">
        <v>69</v>
      </c>
      <c r="G713">
        <v>117</v>
      </c>
      <c r="H713">
        <v>7</v>
      </c>
      <c r="I713">
        <v>8</v>
      </c>
      <c r="J713" s="2">
        <v>30684</v>
      </c>
      <c r="K713" s="3">
        <v>32</v>
      </c>
      <c r="L713" s="3">
        <f t="shared" si="33"/>
        <v>33</v>
      </c>
      <c r="M713" s="14">
        <f t="shared" si="34"/>
        <v>3500</v>
      </c>
      <c r="N713" s="14">
        <f t="shared" si="35"/>
        <v>3500</v>
      </c>
    </row>
    <row r="714" spans="1:14" x14ac:dyDescent="0.25">
      <c r="A714" t="s">
        <v>130</v>
      </c>
      <c r="B714" t="s">
        <v>128</v>
      </c>
      <c r="C714" t="s">
        <v>1297</v>
      </c>
      <c r="D714">
        <v>1</v>
      </c>
      <c r="E714" s="1">
        <v>68768.84</v>
      </c>
      <c r="F714" t="s">
        <v>129</v>
      </c>
      <c r="G714">
        <v>118</v>
      </c>
      <c r="H714">
        <v>8</v>
      </c>
      <c r="I714">
        <v>9</v>
      </c>
      <c r="J714" s="2">
        <v>38006</v>
      </c>
      <c r="K714" s="3">
        <v>12</v>
      </c>
      <c r="L714" s="3">
        <f t="shared" si="33"/>
        <v>13</v>
      </c>
      <c r="M714" s="14" t="str">
        <f t="shared" si="34"/>
        <v/>
      </c>
      <c r="N714" s="14">
        <f t="shared" si="35"/>
        <v>1300</v>
      </c>
    </row>
    <row r="715" spans="1:14" x14ac:dyDescent="0.25">
      <c r="A715" t="s">
        <v>523</v>
      </c>
      <c r="B715" t="s">
        <v>521</v>
      </c>
      <c r="C715" t="s">
        <v>1277</v>
      </c>
      <c r="D715">
        <v>1</v>
      </c>
      <c r="E715" s="1">
        <v>88910.18</v>
      </c>
      <c r="F715" t="s">
        <v>522</v>
      </c>
      <c r="G715">
        <v>123</v>
      </c>
      <c r="H715">
        <v>8</v>
      </c>
      <c r="I715">
        <v>9</v>
      </c>
      <c r="J715" s="2">
        <v>38362</v>
      </c>
      <c r="K715" s="3">
        <v>11</v>
      </c>
      <c r="L715" s="3">
        <f t="shared" si="33"/>
        <v>12</v>
      </c>
      <c r="M715" s="14" t="str">
        <f t="shared" si="34"/>
        <v/>
      </c>
      <c r="N715" s="14" t="str">
        <f t="shared" si="35"/>
        <v/>
      </c>
    </row>
    <row r="716" spans="1:14" x14ac:dyDescent="0.25">
      <c r="A716" t="s">
        <v>430</v>
      </c>
      <c r="B716" t="s">
        <v>428</v>
      </c>
      <c r="C716" t="s">
        <v>1463</v>
      </c>
      <c r="D716">
        <v>1</v>
      </c>
      <c r="E716" s="1">
        <v>48468.95</v>
      </c>
      <c r="F716" t="s">
        <v>428</v>
      </c>
      <c r="G716">
        <v>110</v>
      </c>
      <c r="H716">
        <v>9</v>
      </c>
      <c r="I716">
        <v>9</v>
      </c>
      <c r="J716" s="2">
        <v>32370</v>
      </c>
      <c r="K716" s="3">
        <v>27</v>
      </c>
      <c r="L716" s="3">
        <f t="shared" si="33"/>
        <v>28</v>
      </c>
      <c r="M716" s="14">
        <f t="shared" si="34"/>
        <v>3500</v>
      </c>
      <c r="N716" s="14">
        <f t="shared" si="35"/>
        <v>3500</v>
      </c>
    </row>
    <row r="717" spans="1:14" x14ac:dyDescent="0.25">
      <c r="A717" t="s">
        <v>583</v>
      </c>
      <c r="B717" t="s">
        <v>581</v>
      </c>
      <c r="C717" t="s">
        <v>1224</v>
      </c>
      <c r="D717">
        <v>1</v>
      </c>
      <c r="E717" s="1">
        <v>63231.5</v>
      </c>
      <c r="F717" t="s">
        <v>578</v>
      </c>
      <c r="G717">
        <v>117</v>
      </c>
      <c r="H717">
        <v>6</v>
      </c>
      <c r="I717">
        <v>7</v>
      </c>
      <c r="J717" s="2">
        <v>35800</v>
      </c>
      <c r="K717" s="3">
        <v>18</v>
      </c>
      <c r="L717" s="3">
        <f t="shared" si="33"/>
        <v>19</v>
      </c>
      <c r="M717" s="14">
        <f t="shared" si="34"/>
        <v>2000</v>
      </c>
      <c r="N717" s="14">
        <f t="shared" si="35"/>
        <v>2000</v>
      </c>
    </row>
    <row r="718" spans="1:14" x14ac:dyDescent="0.25">
      <c r="A718" t="s">
        <v>1093</v>
      </c>
      <c r="B718" t="s">
        <v>1092</v>
      </c>
      <c r="C718" t="s">
        <v>1168</v>
      </c>
      <c r="D718">
        <v>1</v>
      </c>
      <c r="E718" s="1">
        <v>57531.5</v>
      </c>
      <c r="F718" t="s">
        <v>1088</v>
      </c>
      <c r="G718">
        <v>114</v>
      </c>
      <c r="H718">
        <v>8</v>
      </c>
      <c r="I718">
        <v>9</v>
      </c>
      <c r="J718" s="2">
        <v>36076</v>
      </c>
      <c r="K718" s="3">
        <v>17</v>
      </c>
      <c r="L718" s="3">
        <f t="shared" si="33"/>
        <v>18</v>
      </c>
      <c r="M718" s="14">
        <f t="shared" si="34"/>
        <v>2000</v>
      </c>
      <c r="N718" s="14">
        <f t="shared" si="35"/>
        <v>2000</v>
      </c>
    </row>
    <row r="719" spans="1:14" x14ac:dyDescent="0.25">
      <c r="A719" t="s">
        <v>517</v>
      </c>
      <c r="B719" t="s">
        <v>515</v>
      </c>
      <c r="C719" t="s">
        <v>1424</v>
      </c>
      <c r="D719">
        <v>1</v>
      </c>
      <c r="E719" s="1">
        <v>47484</v>
      </c>
      <c r="F719" t="s">
        <v>516</v>
      </c>
      <c r="G719">
        <v>113</v>
      </c>
      <c r="H719">
        <v>4</v>
      </c>
      <c r="I719">
        <v>5</v>
      </c>
      <c r="J719" s="2">
        <v>41750</v>
      </c>
      <c r="K719" s="3">
        <v>2</v>
      </c>
      <c r="L719" s="3">
        <f t="shared" si="33"/>
        <v>3</v>
      </c>
      <c r="M719" s="14" t="str">
        <f t="shared" si="34"/>
        <v/>
      </c>
      <c r="N719" s="14" t="str">
        <f t="shared" si="35"/>
        <v/>
      </c>
    </row>
    <row r="720" spans="1:14" x14ac:dyDescent="0.25">
      <c r="A720" t="s">
        <v>776</v>
      </c>
      <c r="B720" t="s">
        <v>773</v>
      </c>
      <c r="C720" t="s">
        <v>1316</v>
      </c>
      <c r="D720">
        <v>1</v>
      </c>
      <c r="E720" s="1">
        <v>97689.45</v>
      </c>
      <c r="F720" t="s">
        <v>774</v>
      </c>
      <c r="G720">
        <v>125</v>
      </c>
      <c r="H720">
        <v>8</v>
      </c>
      <c r="I720">
        <v>9</v>
      </c>
      <c r="J720" s="2">
        <v>39693</v>
      </c>
      <c r="K720" s="3">
        <v>7</v>
      </c>
      <c r="L720" s="3">
        <f t="shared" si="33"/>
        <v>8</v>
      </c>
      <c r="M720" s="14" t="str">
        <f t="shared" si="34"/>
        <v/>
      </c>
      <c r="N720" s="14" t="str">
        <f t="shared" si="35"/>
        <v/>
      </c>
    </row>
    <row r="721" spans="1:14" x14ac:dyDescent="0.25">
      <c r="A721" t="s">
        <v>499</v>
      </c>
      <c r="B721" t="s">
        <v>495</v>
      </c>
      <c r="C721" t="s">
        <v>1311</v>
      </c>
      <c r="D721">
        <v>1</v>
      </c>
      <c r="E721" s="1">
        <v>61076.84</v>
      </c>
      <c r="F721" t="s">
        <v>495</v>
      </c>
      <c r="G721">
        <v>117</v>
      </c>
      <c r="H721">
        <v>5</v>
      </c>
      <c r="I721">
        <v>6</v>
      </c>
      <c r="J721" s="2">
        <v>38001</v>
      </c>
      <c r="K721" s="3">
        <v>12</v>
      </c>
      <c r="L721" s="3">
        <f t="shared" si="33"/>
        <v>13</v>
      </c>
      <c r="M721" s="14" t="str">
        <f t="shared" si="34"/>
        <v/>
      </c>
      <c r="N721" s="14">
        <f t="shared" si="35"/>
        <v>1300</v>
      </c>
    </row>
    <row r="722" spans="1:14" x14ac:dyDescent="0.25">
      <c r="A722" t="s">
        <v>316</v>
      </c>
      <c r="B722" t="s">
        <v>1472</v>
      </c>
      <c r="C722" t="s">
        <v>1473</v>
      </c>
      <c r="D722">
        <v>1</v>
      </c>
      <c r="E722" s="1">
        <v>31750</v>
      </c>
      <c r="F722" t="s">
        <v>311</v>
      </c>
      <c r="G722">
        <v>107</v>
      </c>
      <c r="H722">
        <v>3</v>
      </c>
      <c r="I722">
        <v>4</v>
      </c>
      <c r="J722" s="2">
        <v>41852</v>
      </c>
      <c r="K722" s="3">
        <v>1</v>
      </c>
      <c r="L722" s="3">
        <f t="shared" si="33"/>
        <v>2</v>
      </c>
      <c r="M722" s="14" t="str">
        <f t="shared" si="34"/>
        <v/>
      </c>
      <c r="N722" s="14" t="str">
        <f t="shared" si="35"/>
        <v/>
      </c>
    </row>
    <row r="723" spans="1:14" x14ac:dyDescent="0.25">
      <c r="A723" t="s">
        <v>511</v>
      </c>
      <c r="B723" t="s">
        <v>510</v>
      </c>
      <c r="C723" t="s">
        <v>1218</v>
      </c>
      <c r="D723">
        <v>1</v>
      </c>
      <c r="E723" s="1">
        <v>67092.95</v>
      </c>
      <c r="F723" t="s">
        <v>495</v>
      </c>
      <c r="G723">
        <v>117</v>
      </c>
      <c r="H723">
        <v>9</v>
      </c>
      <c r="I723">
        <v>9</v>
      </c>
      <c r="J723" s="2">
        <v>30410</v>
      </c>
      <c r="K723" s="3">
        <v>33</v>
      </c>
      <c r="L723" s="3">
        <f t="shared" si="33"/>
        <v>34</v>
      </c>
      <c r="M723" s="14">
        <f t="shared" si="34"/>
        <v>3500</v>
      </c>
      <c r="N723" s="14">
        <f t="shared" si="35"/>
        <v>3500</v>
      </c>
    </row>
    <row r="724" spans="1:14" x14ac:dyDescent="0.25">
      <c r="A724" t="s">
        <v>131</v>
      </c>
      <c r="B724" t="s">
        <v>1474</v>
      </c>
      <c r="C724" t="s">
        <v>1475</v>
      </c>
      <c r="D724">
        <v>0.9</v>
      </c>
      <c r="E724" s="1">
        <v>56286.76</v>
      </c>
      <c r="F724" t="s">
        <v>129</v>
      </c>
      <c r="G724">
        <v>118</v>
      </c>
      <c r="H724">
        <v>5</v>
      </c>
      <c r="I724">
        <v>6</v>
      </c>
      <c r="J724" s="2">
        <v>36857</v>
      </c>
      <c r="K724" s="3">
        <v>15</v>
      </c>
      <c r="L724" s="3">
        <f t="shared" si="33"/>
        <v>16</v>
      </c>
      <c r="M724" s="14">
        <f t="shared" si="34"/>
        <v>2000</v>
      </c>
      <c r="N724" s="14">
        <f t="shared" si="35"/>
        <v>2000</v>
      </c>
    </row>
    <row r="725" spans="1:14" x14ac:dyDescent="0.25">
      <c r="A725" t="s">
        <v>408</v>
      </c>
      <c r="B725" t="s">
        <v>402</v>
      </c>
      <c r="C725" t="s">
        <v>1178</v>
      </c>
      <c r="D725">
        <v>1</v>
      </c>
      <c r="E725" s="1">
        <v>47670.84</v>
      </c>
      <c r="F725" t="s">
        <v>398</v>
      </c>
      <c r="G725">
        <v>114</v>
      </c>
      <c r="H725">
        <v>8</v>
      </c>
      <c r="I725">
        <v>9</v>
      </c>
      <c r="J725" s="2">
        <v>37104</v>
      </c>
      <c r="K725" s="3">
        <v>14</v>
      </c>
      <c r="L725" s="3">
        <f t="shared" si="33"/>
        <v>15</v>
      </c>
      <c r="M725" s="14">
        <f t="shared" si="34"/>
        <v>1300</v>
      </c>
      <c r="N725" s="14">
        <f t="shared" si="35"/>
        <v>2000</v>
      </c>
    </row>
    <row r="726" spans="1:14" x14ac:dyDescent="0.25">
      <c r="A726" t="s">
        <v>1012</v>
      </c>
      <c r="B726" t="s">
        <v>1005</v>
      </c>
      <c r="C726" t="s">
        <v>1201</v>
      </c>
      <c r="D726">
        <v>1</v>
      </c>
      <c r="E726" s="1">
        <v>46344</v>
      </c>
      <c r="F726" t="s">
        <v>1006</v>
      </c>
      <c r="G726">
        <v>113</v>
      </c>
      <c r="H726">
        <v>4</v>
      </c>
      <c r="I726">
        <v>5</v>
      </c>
      <c r="J726" s="2">
        <v>41473</v>
      </c>
      <c r="K726" s="3">
        <v>2</v>
      </c>
      <c r="L726" s="3">
        <f t="shared" si="33"/>
        <v>3</v>
      </c>
      <c r="M726" s="14" t="str">
        <f t="shared" si="34"/>
        <v/>
      </c>
      <c r="N726" s="14" t="str">
        <f t="shared" si="35"/>
        <v/>
      </c>
    </row>
    <row r="727" spans="1:14" x14ac:dyDescent="0.25">
      <c r="A727" t="s">
        <v>358</v>
      </c>
      <c r="B727" t="s">
        <v>354</v>
      </c>
      <c r="C727" t="s">
        <v>1237</v>
      </c>
      <c r="D727">
        <v>1</v>
      </c>
      <c r="E727" s="1">
        <v>48684</v>
      </c>
      <c r="F727" t="s">
        <v>355</v>
      </c>
      <c r="G727">
        <v>114</v>
      </c>
      <c r="H727">
        <v>4</v>
      </c>
      <c r="I727">
        <v>5</v>
      </c>
      <c r="J727" s="2">
        <v>42058</v>
      </c>
      <c r="K727" s="3">
        <v>1</v>
      </c>
      <c r="L727" s="3">
        <f t="shared" si="33"/>
        <v>2</v>
      </c>
      <c r="M727" s="14" t="str">
        <f t="shared" si="34"/>
        <v/>
      </c>
      <c r="N727" s="14" t="str">
        <f t="shared" si="35"/>
        <v/>
      </c>
    </row>
    <row r="728" spans="1:14" x14ac:dyDescent="0.25">
      <c r="M728" s="14">
        <f>SUM(M2:M727)</f>
        <v>731300</v>
      </c>
    </row>
  </sheetData>
  <sortState ref="A2:S727">
    <sortCondition ref="A2:A7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Employees Y-Rated</vt:lpstr>
      <vt:lpstr>Proposed Salary Schedules</vt:lpstr>
      <vt:lpstr>Rec Updated Orig Data Extract</vt:lpstr>
      <vt:lpstr>Sheet1</vt:lpstr>
      <vt:lpstr>'Employees Y-Rated'!Print_Area</vt:lpstr>
      <vt:lpstr>'Proposed Salary Schedules'!Print_Area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soconnor</dc:creator>
  <cp:lastModifiedBy>baseline</cp:lastModifiedBy>
  <cp:lastPrinted>2017-07-27T21:48:45Z</cp:lastPrinted>
  <dcterms:created xsi:type="dcterms:W3CDTF">2016-11-14T22:07:09Z</dcterms:created>
  <dcterms:modified xsi:type="dcterms:W3CDTF">2017-10-10T18:20:55Z</dcterms:modified>
</cp:coreProperties>
</file>